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TRATISTAS 2024" sheetId="1" r:id="rId4"/>
    <sheet state="visible" name="Contratistas 2024 Profesional C" sheetId="2" r:id="rId5"/>
  </sheets>
  <externalReferences>
    <externalReference r:id="rId6"/>
    <externalReference r:id="rId7"/>
    <externalReference r:id="rId8"/>
  </externalReferences>
  <definedNames>
    <definedName name="ESTADO">[1]!Tabla30[ESTADO]</definedName>
    <definedName name="LOCALIDAD">[1]!Tabla2[LOCALIDAD]</definedName>
    <definedName name="Nombre_Parque">[2]LISTA!$AA$3:$AA$134</definedName>
    <definedName localSheetId="0" name="SOLICITUD_DIRIGIDA_A">[3]LISTA!$G$25:$G$36</definedName>
    <definedName name="SOLICITUD_DIRIGIDA_A">[1]LISTA!$G$25:$G$36</definedName>
    <definedName hidden="1" localSheetId="0" name="_xlnm._FilterDatabase">'CONTRATISTAS 2024'!$B$4:$J$84</definedName>
  </definedNames>
  <calcPr/>
  <extLst>
    <ext uri="GoogleSheetsCustomDataVersion2">
      <go:sheetsCustomData xmlns:go="http://customooxmlschemas.google.com/" r:id="rId9" roundtripDataChecksum="YYvszzYMqT/+Ma1VqcOIouLZU1nuvzz0VyhfXUMzpSQ="/>
    </ext>
  </extLst>
</workbook>
</file>

<file path=xl/sharedStrings.xml><?xml version="1.0" encoding="utf-8"?>
<sst xmlns="http://schemas.openxmlformats.org/spreadsheetml/2006/main" count="568" uniqueCount="285">
  <si>
    <t>NOMBRE DEL PARQUE</t>
  </si>
  <si>
    <t>LOCALIDAD</t>
  </si>
  <si>
    <t>ROL</t>
  </si>
  <si>
    <t>NOMBRE COMPLETO</t>
  </si>
  <si>
    <t>NÚMERO DE CONTRATO</t>
  </si>
  <si>
    <t>HONORARIOS MENSUALES</t>
  </si>
  <si>
    <t>DÍA</t>
  </si>
  <si>
    <t>INICIO</t>
  </si>
  <si>
    <t>TERMINACION</t>
  </si>
  <si>
    <t>TOTAL</t>
  </si>
  <si>
    <t>LINK SECOP ll</t>
  </si>
  <si>
    <t>CEFE SAN CRISTOBAL</t>
  </si>
  <si>
    <t>San Cristobal</t>
  </si>
  <si>
    <t>Administrador Profesional</t>
  </si>
  <si>
    <t>HAWID ALEXANDER LADINO GOMEZ</t>
  </si>
  <si>
    <t>IDRD-CTO-0052-2023</t>
  </si>
  <si>
    <t>https://community.secop.gov.co/Public/Tendering/OpportunityDetail/Index?noticeUID=CO1.NTC.3762121&amp;isFromPublicArea=True&amp;isModal=true&amp;asPopupView=true</t>
  </si>
  <si>
    <t xml:space="preserve">IDRD-CTO-0383-2024       </t>
  </si>
  <si>
    <t>https://community.secop.gov.co/Public/Tendering/OpportunityDetail/Index?noticeUID=CO1.NTC.5918572&amp;isFromPublicArea=True&amp;isModal=true&amp;asPopupView=true</t>
  </si>
  <si>
    <t>IDRD-STP-CPS-20243078</t>
  </si>
  <si>
    <t>https://community.secop.gov.co/Public/Tendering/OpportunityDetail/Index?noticeUID=CO1.NTC.6572840&amp;isFromPublicArea=True&amp;isModal=true&amp;asPopupView=true</t>
  </si>
  <si>
    <t>Administrador Técnico</t>
  </si>
  <si>
    <t xml:space="preserve">NICOLAS SANTIAGO PINZON ROA </t>
  </si>
  <si>
    <t>IDRD-CTO-1342-2023</t>
  </si>
  <si>
    <t>https://community.secop.gov.co/Public/Tendering/OpportunityDetail/Index?noticeUID=CO1.NTC.4120812&amp;isFromPublicArea=True&amp;isModal=true&amp;asPopupView=true</t>
  </si>
  <si>
    <t>SERGIO ALEXANDER HERNANDEZ ZAMUDIO</t>
  </si>
  <si>
    <t>IDRD-CTO-1960-2023</t>
  </si>
  <si>
    <t>https://community.secop.gov.co/Public/Tendering/OpportunityDetail/Index?noticeUID=CO1.NTC.4286137&amp;isFromPublicArea=True&amp;isModal=true&amp;asPopupView=true</t>
  </si>
  <si>
    <t>Auxiliar de enfermeria</t>
  </si>
  <si>
    <t>LUISA FERNANDA ARBOLEDA DUQUE</t>
  </si>
  <si>
    <t>IDRD-CTO-0158-2023</t>
  </si>
  <si>
    <t>https://community.secop.gov.co/Public/Tendering/OpportunityDetail/Index?noticeUID=CO1.NTC.3853458&amp;isFromPublicArea=True&amp;isModal=true&amp;asPopupView=true</t>
  </si>
  <si>
    <t>HASBLEIDY ALEXANDRA SUAREZ PANTOJA</t>
  </si>
  <si>
    <t xml:space="preserve">IDRD-CTO-0970-2024 </t>
  </si>
  <si>
    <t>https://community.secop.gov.co/Public/Tendering/OpportunityDetail/Index?noticeUID=CO1.NTC.5982324&amp;isFromPublicArea=True&amp;isModal=true&amp;asPopupView=true</t>
  </si>
  <si>
    <t xml:space="preserve"> IDRD-CTO-0860-2024</t>
  </si>
  <si>
    <r>
      <rPr>
        <rFont val="Arial"/>
        <sz val="11.0"/>
      </rPr>
      <t>https://community.secop.gov.co/Public/Tendering/OpportunityDetail/Index?noticeUID=CO1.NTC.5969724&amp;isFromPublicArea=True&amp;isModal=true&amp;asPopupView=true</t>
    </r>
    <r>
      <rPr>
        <rFont val="Arial"/>
        <sz val="11.0"/>
      </rPr>
      <t>e</t>
    </r>
  </si>
  <si>
    <t xml:space="preserve">IDRD-CTO-1211-2024        </t>
  </si>
  <si>
    <t>https://community.secop.gov.co/Public/Tendering/OpportunityDetail/Index?noticeUID=CO1.NTC.6014485&amp;isFromPublicArea=True&amp;isModal=true&amp;asPopupView=true</t>
  </si>
  <si>
    <t>IDRD-STP-CPS-20243318</t>
  </si>
  <si>
    <t>https://community.secop.gov.co/Public/Tendering/OpportunityDetail/Index?noticeUID=CO1.NTC.6653011&amp;isFromPublicArea=True&amp;isModal=true&amp;asPopupView=true</t>
  </si>
  <si>
    <t>CEFE EL TUNAL</t>
  </si>
  <si>
    <t>Tunjuelito</t>
  </si>
  <si>
    <t>CARLOS BENEDICTO AVENDAÑO QUINTANA</t>
  </si>
  <si>
    <t xml:space="preserve">IDRD-CTO-0459-2023	</t>
  </si>
  <si>
    <t>https://community.secop.gov.co/Public/Tendering/OpportunityDetail/Index?noticeUID=CO1.NTC.3991285&amp;isFromPublicArea=True&amp;isModal=true&amp;asPopupView=true</t>
  </si>
  <si>
    <t>JEISSON ORLANDO TORRES MONTANA</t>
  </si>
  <si>
    <t>IDRD-CTO-1319-2023</t>
  </si>
  <si>
    <r>
      <rPr>
        <rFont val="Arial"/>
        <sz val="11.0"/>
      </rPr>
      <t>https://community.secop.gov.co/Public/Tendering/OpportunityDetail/Index?noticeUID=CO1.NTC.4123135&amp;isFromPublicArea=True&amp;isModal=true&amp;asPopupView=true</t>
    </r>
    <r>
      <rPr>
        <rFont val="Arial"/>
        <sz val="11.0"/>
      </rPr>
      <t>e</t>
    </r>
  </si>
  <si>
    <t>YIRA LINETH MONTERO DAZA</t>
  </si>
  <si>
    <t>IDRD-CTO-1984-2023</t>
  </si>
  <si>
    <t>https://community.secop.gov.co/Public/Tendering/OpportunityDetail/Index?noticeUID=CO1.NTC.4289075&amp;isFromPublicArea=True&amp;isModal=true&amp;asPopupView=true</t>
  </si>
  <si>
    <t> IDRD-STP-CPS-20242793</t>
  </si>
  <si>
    <t>https://community.secop.gov.co/Public/Tendering/OpportunityDetail/Index?noticeUID=CO1.NTC.6450501&amp;isFromPublicArea=True&amp;isModal=true&amp;asPopupView=true</t>
  </si>
  <si>
    <t>IDRD-CTO-0757-2024</t>
  </si>
  <si>
    <t>https://community.secop.gov.co/Public/Tendering/OpportunityDetail/Index?noticeUID=CO1.NTC.5964488&amp;isFromPublicArea=True&amp;isModal=true&amp;asPopupView=true</t>
  </si>
  <si>
    <t>GINNA PAOLA ROMERO PEDRAZA</t>
  </si>
  <si>
    <t xml:space="preserve">IDRD-CTO-1330-2024        </t>
  </si>
  <si>
    <t>https://community.secop.gov.co/Public/Tendering/OpportunityDetail/Index?noticeUID=CO1.NTC.6020512&amp;isFromPublicArea=True&amp;isModal=true&amp;asPopupView=true</t>
  </si>
  <si>
    <t>CAMILO ISRAEL GRANADOS TOVAR</t>
  </si>
  <si>
    <t> IDRD-STP-CPS-20242792</t>
  </si>
  <si>
    <t>https://community.secop.gov.co/Public/Tendering/OpportunityDetail/Index?noticeUID=CO1.NTC.6451877&amp;isFromPublicArea=True&amp;isModal=true&amp;asPopupView=true</t>
  </si>
  <si>
    <t>HELLEN TATIANA GOMEZ</t>
  </si>
  <si>
    <t>IDRD-CTO-0288-2024</t>
  </si>
  <si>
    <t>https://community.secop.gov.co/Public/Tendering/OpportunityDetail/Index?noticeUID=CO1.NTC.5861558&amp;isFromPublicArea=True&amp;isModal=true&amp;asPopupView=true</t>
  </si>
  <si>
    <t>IDRD-STP-CPS-3547-2024</t>
  </si>
  <si>
    <t>https://community.secop.gov.co/Public/Tendering/OpportunityDetail/Index?noticeUID=CO1.NTC.6730728&amp;isFromPublicArea=True&amp;isModal=true&amp;asPopupView=true</t>
  </si>
  <si>
    <t>IDRD-CTO-0230-2024</t>
  </si>
  <si>
    <t>https://community.secop.gov.co/Public/Tendering/OpportunityDetail/Index?noticeUID=CO1.NTC.5829948&amp;isFromPublicArea=True&amp;isModal=true&amp;asPopupView=true</t>
  </si>
  <si>
    <t>CEFE COMETAS</t>
  </si>
  <si>
    <t>Suba</t>
  </si>
  <si>
    <t>Administrador profesional</t>
  </si>
  <si>
    <t>HERNAN PACHECO PACHECO</t>
  </si>
  <si>
    <t>IDRD-CTO-2774-2023</t>
  </si>
  <si>
    <t>https://community.secop.gov.co/Public/Tendering/OpportunityDetail/Index?noticeUID=CO1.NTC.4513910&amp;isFromPublicArea=True&amp;isModal=true&amp;asPopupView=true</t>
  </si>
  <si>
    <t>JOHAN ANDRES VARGAS ESCARRAGA</t>
  </si>
  <si>
    <t>IDRD-CTO-1654-2023</t>
  </si>
  <si>
    <t>https://community.secop.gov.co/Public/Tendering/OpportunityDetail/Index?noticeUID=CO1.NTC.4185655&amp;isFromPublicArea=True&amp;isModal=true&amp;asPopupView=true</t>
  </si>
  <si>
    <t>FLAVIO ARTURO ALAVA NIÑO</t>
  </si>
  <si>
    <t>IDRD-CTO-1734-2023</t>
  </si>
  <si>
    <t>https://community.secop.gov.co/Public/Tendering/OpportunityDetail/Index?noticeUID=CO1.NTC.4214790&amp;isFromPublicArea=True&amp;isModal=true&amp;asPopupView=true</t>
  </si>
  <si>
    <t>MARIA CRISTINA SANDOVAL MALDONADO</t>
  </si>
  <si>
    <t xml:space="preserve"> IDRD-CTO-0195-2024</t>
  </si>
  <si>
    <t>https://community.secop.gov.co/Public/Tendering/OpportunityDetail/Index?noticeUID=CO1.NTC.5811613&amp;isFromPublicArea=True&amp;isModal=true&amp;asPopupView=true</t>
  </si>
  <si>
    <t>IDRD-CTO-0429-2024</t>
  </si>
  <si>
    <t>https://community.secop.gov.co/Public/Tendering/OpportunityDetail/Index?noticeUID=CO1.NTC.5905163&amp;isFromPublicArea=True&amp;isModal=true&amp;asPopupView=true</t>
  </si>
  <si>
    <t>IDRD-STP-CPS-2024-3409</t>
  </si>
  <si>
    <t>https://community.secop.gov.co/Public/Tendering/OpportunityDetail/Index?noticeUID=CO1.NTC.6674156&amp;isFromPublicArea=True&amp;isModal=true&amp;asPopupView=true</t>
  </si>
  <si>
    <t>IDRD-STP-CPS-20242962</t>
  </si>
  <si>
    <t>https://community.secop.gov.co/Public/Tendering/OpportunityDetail/Index?noticeUID=CO1.NTC.6549915&amp;isFromPublicArea=True&amp;isModal=true&amp;asPopupView=true</t>
  </si>
  <si>
    <t xml:space="preserve">CEFE FONTANAR DEL RIO </t>
  </si>
  <si>
    <t>DANNY GREGORIO QUIÑONES ANGULO</t>
  </si>
  <si>
    <t>IDRD-CTO-3109-2023</t>
  </si>
  <si>
    <t>https://community.secop.gov.co/Public/Tendering/OpportunityDetail/Index?noticeUID=CO1.NTC.4801296&amp;isFromPublicArea=True&amp;isModal=true&amp;asPopupView=true</t>
  </si>
  <si>
    <t>DIEGO FERNANDO ESPINOSA</t>
  </si>
  <si>
    <t>IDRD-CTO-0153-2023</t>
  </si>
  <si>
    <t>https://community.secop.gov.co/Public/Tendering/OpportunityDetail/Index?noticeUID=CO1.NTC.3797573&amp;isFromPublicArea=True&amp;isModal=true&amp;asPopupView=true</t>
  </si>
  <si>
    <t>YOLI ALEXANDRA PEÑA JEREZ</t>
  </si>
  <si>
    <t>IDRD-CTO-2875-2023</t>
  </si>
  <si>
    <t>https://community.secop.gov.co/Public/Tendering/OpportunityDetail/Index?noticeUID=CO1.NTC.4584209&amp;isFromPublicArea=True&amp;isModal=true&amp;asPopupView=true</t>
  </si>
  <si>
    <t>Programador</t>
  </si>
  <si>
    <t>CRISTIAN CAMILO GARCIA BERNAL</t>
  </si>
  <si>
    <t>IDRD-CTO-0748-2023</t>
  </si>
  <si>
    <t>https://community.secop.gov.co/Public/Tendering/OpportunityDetail/Index?noticeUID=CO1.NTC.3993401&amp;isFromPublicArea=True&amp;isModal=true&amp;asPopupView=true</t>
  </si>
  <si>
    <t>IDRD-CTO-1480-2024</t>
  </si>
  <si>
    <t>https://community.secop.gov.co/Public/Tendering/OpportunityDetail/Index?noticeUID=CO1.NTC.4797637&amp;isFromPublicArea=True&amp;isModal=true&amp;asPopupView=true</t>
  </si>
  <si>
    <t>JULIO HUMBERTO PACHON PACHON</t>
  </si>
  <si>
    <t>IDRDCTO- 1078- 2024</t>
  </si>
  <si>
    <t>https://community.secop.gov.co/Public/Tendering/OpportunityDetail/Index?noticeUID=CO1.NTC.5988716&amp;isFromPublicArea=True&amp;isModal=true&amp;asPopupView=true</t>
  </si>
  <si>
    <t xml:space="preserve">IDRD-CTO-0393-2024        </t>
  </si>
  <si>
    <t>https://community.secop.gov.co/Public/Tendering/OpportunityDetail/Index?noticeUID=CO1.NTC.5903913&amp;isFromPublicArea=True&amp;isModal=true&amp;asPopupView=true</t>
  </si>
  <si>
    <t>SANDRA CAROLINA MUÑOZ ROJAS</t>
  </si>
  <si>
    <t xml:space="preserve"> IDRD-CTO-1502-2024</t>
  </si>
  <si>
    <t>https://community.secop.gov.co/Public/Tendering/OpportunityDetail/Index?noticeUID=CO1.NTC.6057275&amp;isFromPublicArea=True&amp;isModal=true&amp;asPopupView=true</t>
  </si>
  <si>
    <t>JOSE LUIS TALERO OBREGON</t>
  </si>
  <si>
    <t>IDRD-CTO-1937-2024</t>
  </si>
  <si>
    <t>https://community.secop.gov.co/Public/Tendering/OpportunityDetail/Index?noticeUID=CO1.NTC.6131530&amp;isFromPublicArea=True&amp;isModal=true&amp;asPopupView=true</t>
  </si>
  <si>
    <t>IVAN DARIO MURILLO GUERRERO LINEA</t>
  </si>
  <si>
    <t>IDRD-STP-CPS-3781-2024</t>
  </si>
  <si>
    <t>https://community.secop.gov.co/Public/Tendering/OpportunityDetail/Index?noticeUID=CO1.NTC.6893468&amp;isFromPublicArea=True&amp;isModal=true&amp;asPopupView=true</t>
  </si>
  <si>
    <t xml:space="preserve"> SANDRA CAROLINA MUÑOZ ROJAS</t>
  </si>
  <si>
    <t>IDRD-STP-CPS-20243313</t>
  </si>
  <si>
    <t>https://community.secop.gov.co/Public/Tendering/OpportunityDetail/Index?noticeUID=CO1.NTC.6651135&amp;isFromPublicArea=True&amp;isModal=true&amp;asPopupView=true</t>
  </si>
  <si>
    <t>Salvavidas</t>
  </si>
  <si>
    <t>ANGIE YULIET CABALLERO URQUIJO</t>
  </si>
  <si>
    <t>2165 de 2023</t>
  </si>
  <si>
    <t>https://community.secop.gov.co/Public/Tendering/OpportunityDetail/Index?noticeUID=CO1.NTC.6005571&amp;isFromPublicArea=True&amp;isModal=true&amp;asPopupView=true</t>
  </si>
  <si>
    <t>DILAN SANTIAGO ALBA MORENO</t>
  </si>
  <si>
    <t>2093 de 2023</t>
  </si>
  <si>
    <t>https://community.secop.gov.co/Public/Tendering/OpportunityDetail/Index?noticeUID=CO1.NTC.6206845&amp;isFromPublicArea=True&amp;isModal=true&amp;asPopupView=true</t>
  </si>
  <si>
    <t>RICARDO CANO RUEDA</t>
  </si>
  <si>
    <t>2099 de 2023</t>
  </si>
  <si>
    <t>https://community.secop.gov.co/Public/Tendering/OpportunityDetail/Index?noticeUID=CO1.NTC.6013357&amp;isFromPublicArea=True&amp;isModal=true&amp;asPopupView=true</t>
  </si>
  <si>
    <t>SARA PAOLA ENCISO PINZON</t>
  </si>
  <si>
    <t>2134 de 2023</t>
  </si>
  <si>
    <t>https://community.secop.gov.co/Public/Tendering/OpportunityDetail/Index?noticeUID=CO1.NTC.5901501&amp;isFromPublicArea=True&amp;isModal=true&amp;asPopupView=true</t>
  </si>
  <si>
    <t>JOYNER DANIEL GARNICA PASCAGASA</t>
  </si>
  <si>
    <t>2168 de 2023</t>
  </si>
  <si>
    <t>https://community.secop.gov.co/Public/Tendering/OpportunityDetail/Index?noticeUID=CO1.NTC.5810162&amp;isFromPublicArea=True&amp;isModal=true&amp;asPopupView=true</t>
  </si>
  <si>
    <t>LAURA NATALIA RODRÍGUEZ CRUZ</t>
  </si>
  <si>
    <t>2106 de 2023</t>
  </si>
  <si>
    <t>https://community.secop.gov.co/Public/Tendering/OpportunityDetail/Index?noticeUID=CO1.NTC.6048652&amp;isFromPublicArea=True&amp;isModal=true&amp;asPopupView=true</t>
  </si>
  <si>
    <t>ANDERSON SANTOYA GALINDO</t>
  </si>
  <si>
    <t>2118 de 2023</t>
  </si>
  <si>
    <t>https://community.secop.gov.co/Public/Tendering/OpportunityDetail/Index?noticeUID=CO1.NTC.6036002&amp;isFromPublicArea=True&amp;isModal=true&amp;asPopupView=true</t>
  </si>
  <si>
    <t>CRISTHIAN YAMID LEMUS TORRES</t>
  </si>
  <si>
    <t>2167 de 2023</t>
  </si>
  <si>
    <t>https://community.secop.gov.co/Public/Tendering/OpportunityDetail/Index?noticeUID=CO1.NTC.5904205&amp;isFromPublicArea=True&amp;isModal=true&amp;asPopupView=true</t>
  </si>
  <si>
    <t>JUAN DAVID BARRERA SAAVEDRA</t>
  </si>
  <si>
    <t>2169 de 2023</t>
  </si>
  <si>
    <t>https://community.secop.gov.co/Public/Tendering/OpportunityDetail/Index?noticeUID=CO1.NTC.6182658&amp;isFromPublicArea=True&amp;isModal=true&amp;asPopupView=true</t>
  </si>
  <si>
    <t>DANIEL ORLANDO FOGLIA NAVAS</t>
  </si>
  <si>
    <t>2135 de 2023</t>
  </si>
  <si>
    <t>https://community.secop.gov.co/Public/Tendering/OpportunityDetail/Index?noticeUID=CO1.NTC.5897276&amp;isFromPublicArea=True&amp;isModal=true&amp;asPopupView=true</t>
  </si>
  <si>
    <t>KAREN YESENIA HERNANDEZ PRECIADO</t>
  </si>
  <si>
    <t>1445 de 2023</t>
  </si>
  <si>
    <t>https://community.secop.gov.co/Public/Tendering/OpportunityDetail/Index?noticeUID=CO1.NTC.5954032&amp;isFromPublicArea=True&amp;isModal=true&amp;asPopupView=true</t>
  </si>
  <si>
    <t>LUIS JOSÉ SANTOS VIVAS SÁNCHEZ</t>
  </si>
  <si>
    <t>IDRD-CTO-2233-2023</t>
  </si>
  <si>
    <t>https://community.secop.gov.co/Public/Tendering/OpportunityDetail/Index?noticeUID=CO1.NTC.5918193&amp;isFromPublicArea=True&amp;isModal=true&amp;asPopupView=true</t>
  </si>
  <si>
    <t>EDUAR DAVID LEÓN MARTÍNEZ</t>
  </si>
  <si>
    <t>IDRD-CTO-3016-2023</t>
  </si>
  <si>
    <t>https://community.secop.gov.co/Public/Tendering/OpportunityDetail/Index?noticeUID=CO1.NTC.5829324&amp;isFromPublicArea=True&amp;isModal=true&amp;asPopupView=true</t>
  </si>
  <si>
    <t>ANYELO JESÚS LEÓN OCHOA</t>
  </si>
  <si>
    <t>2662 de 2023</t>
  </si>
  <si>
    <t>https://community.secop.gov.co/Public/Tendering/OpportunityDetail/Index?noticeUID=CO1.NTC.6181112&amp;isFromPublicArea=True&amp;isModal=true&amp;asPopupView=true</t>
  </si>
  <si>
    <t>IVAN FELIPE SANCHEZ VASQUEZ</t>
  </si>
  <si>
    <t>IDRD-CTO-3055-2023</t>
  </si>
  <si>
    <t>https://community.secop.gov.co/Public/Tendering/OpportunityDetail/Index?noticeUID=CO1.NTC.5835261&amp;isFromPublicArea=True&amp;isModal=true&amp;asPopupView=true</t>
  </si>
  <si>
    <t>DAVID FELIPE MARTA DUARTE</t>
  </si>
  <si>
    <t>IDRD-CTO-3111-2023</t>
  </si>
  <si>
    <t>https://community.secop.gov.co/Public/Tendering/OpportunityDetail/Index?noticeUID=CO1.NTC.6018769&amp;isFromPublicArea=True&amp;isModal=true&amp;asPopupView=true</t>
  </si>
  <si>
    <t>EDUARDO SÁNCHEZ GARZÓN</t>
  </si>
  <si>
    <t>IDRD-CTO-2994-2023</t>
  </si>
  <si>
    <t>https://community.secop.gov.co/Public/Tendering/OpportunityDetail/Index?noticeUID=CO1.NTC.5902757&amp;isFromPublicArea=True&amp;isModal=true&amp;asPopupView=true</t>
  </si>
  <si>
    <t>HECTOR ANDRES CAMARGO DELGADO</t>
  </si>
  <si>
    <t>IDRD-CTO-3148-2023</t>
  </si>
  <si>
    <t>https://community.secop.gov.co/Public/Tendering/OpportunityDetail/Index?noticeUID=CO1.NTC.4327510&amp;isFromPublicArea=True&amp;isModal=False</t>
  </si>
  <si>
    <t>BRENDA NATALIA SÁNCHEZ VARGAS</t>
  </si>
  <si>
    <t>IDRD-CTO-1568-2023</t>
  </si>
  <si>
    <t>https://community.secop.gov.co/Public/Tendering/OpportunityDetail/Index?noticeUID=CO1.NTC.4335543&amp;isFromPublicArea=True&amp;isModal=False</t>
  </si>
  <si>
    <t>DIEGO FERNANDO SARMIENTO CANO</t>
  </si>
  <si>
    <t>IDRD-CTO-1932-2023</t>
  </si>
  <si>
    <t>https://community.secop.gov.co/Public/Tendering/OpportunityDetail/Index?noticeUID=CO1.NTC.4466440&amp;isFromPublicArea=True&amp;isModal=False</t>
  </si>
  <si>
    <t>SHAKTI MICHELLE MARTINEZ MUÑETONES</t>
  </si>
  <si>
    <t>https://community.secop.gov.co/Public/Tendering/OpportunityDetail/Index?noticeUID=CO1.NTC.4335622&amp;isFromPublicArea=True&amp;isModal=False</t>
  </si>
  <si>
    <t>CAMILA ALEXANDRA SILVA SALAMANCA</t>
  </si>
  <si>
    <t>IDRD-CTO-0223-2024</t>
  </si>
  <si>
    <t>https://community.secop.gov.co/Public/Tendering/OpportunityDetail/Index?noticeUID=CO1.NTC.4327579&amp;isFromPublicArea=True&amp;isModal=False</t>
  </si>
  <si>
    <t>MARÍA INDIRA RODRÍGUEZ ÁVILA</t>
  </si>
  <si>
    <t>IDRD-CTO-0194-2024</t>
  </si>
  <si>
    <t>https://community.secop.gov.co/Public/Tendering/OpportunityDetail/Index?noticeUID=CO1.NTC.4337552&amp;isFromPublicArea=True&amp;isModal=False</t>
  </si>
  <si>
    <t>IDRD-CTO-0385-2024</t>
  </si>
  <si>
    <t>https://community.secop.gov.co/Public/Tendering/OpportunityDetail/Index?noticeUID=CO1.NTC.4337781&amp;isFromPublicArea=True&amp;isModal=False</t>
  </si>
  <si>
    <t>LAURA CAROLINA TÉLLEZ PARRA</t>
  </si>
  <si>
    <t>IDRD-CTO-0252-2024</t>
  </si>
  <si>
    <t>https://community.secop.gov.co/Public/Tendering/OpportunityDetail/Index?noticeUID=CO1.NTC.4338239&amp;isFromPublicArea=True&amp;isModal=False</t>
  </si>
  <si>
    <t>ANDRÉS FERNANDO BERNAL VEGA</t>
  </si>
  <si>
    <t>IDRD-CTO-0418-2024</t>
  </si>
  <si>
    <t>https://community.secop.gov.co/Public/Tendering/OpportunityDetail/Index?noticeUID=CO1.NTC.4325620&amp;isFromPublicArea=True&amp;isModal=False</t>
  </si>
  <si>
    <t>IDRD-CTO-0384-2024</t>
  </si>
  <si>
    <t>https://community.secop.gov.co/Public/Tendering/OpportunityDetail/Index?noticeUID=CO1.NTC.4327342&amp;isFromPublicArea=True&amp;isModal=False</t>
  </si>
  <si>
    <t>IDRD-CTO-0774-2024</t>
  </si>
  <si>
    <t>https://community.secop.gov.co/Public/Tendering/OpportunityDetail/Index?noticeUID=CO1.NTC.4325365&amp;isFromPublicArea=True&amp;isModal=False</t>
  </si>
  <si>
    <t>DANIEL ALEXANDER ANTOLINES CASTELLANOS</t>
  </si>
  <si>
    <t>IDRD-CTO-0380-2024</t>
  </si>
  <si>
    <t>https://community.secop.gov.co/Public/Tendering/OpportunityDetail/Index?noticeUID=CO1.NTC.4331045&amp;isFromPublicArea=True&amp;isModal=False</t>
  </si>
  <si>
    <t>VIVIANA ASTRID SÁNCHEZ PINZÓN</t>
  </si>
  <si>
    <t>IDRD-CTO-1184-2024</t>
  </si>
  <si>
    <t>https://community.secop.gov.co/Public/Tendering/OpportunityDetail/Index?noticeUID=CO1.NTC.4917474&amp;isFromPublicArea=True&amp;isModal=true&amp;asPopupView=true</t>
  </si>
  <si>
    <t>DAVID FELIPE MURCIA GIRALDO</t>
  </si>
  <si>
    <t>IDRD-CTO-1209-2024</t>
  </si>
  <si>
    <t>https://community.secop.gov.co/Public/Tendering/OpportunityDetail/Index?noticeUID=CO1.NTC.4737294&amp;isFromPublicArea=True&amp;isModal=true&amp;asPopupView=true</t>
  </si>
  <si>
    <t>LAURA ANDREA PRIETO MORENO</t>
  </si>
  <si>
    <t>IDRD-CTO-1373-2024</t>
  </si>
  <si>
    <t>https://community.secop.gov.co/Public/Tendering/OpportunityDetail/Index?noticeUID=CO1.NTC.4677257&amp;isFromPublicArea=True&amp;isModal=true&amp;asPopupView=true</t>
  </si>
  <si>
    <t>SERGIO AUGUSTO RÍOS ALVARADO</t>
  </si>
  <si>
    <t>IDRD-CTO-1393-2024</t>
  </si>
  <si>
    <t>https://community.secop.gov.co/Public/Tendering/OpportunityDetail/Index?noticeUID=CO1.NTC.4696123&amp;isFromPublicArea=True&amp;isModal=true&amp;asPopupView=true</t>
  </si>
  <si>
    <t>EDGAR GONZALO LÓPEZ MONROY</t>
  </si>
  <si>
    <t>IDRD-CTO-1264-2024</t>
  </si>
  <si>
    <t>https://community.secop.gov.co/Public/Tendering/OpportunityDetail/Index?noticeUID=CO1.NTC.5027917&amp;isFromPublicArea=True&amp;isModal=true&amp;asPopupView=true</t>
  </si>
  <si>
    <t>IDRD-CTO-0394-2024</t>
  </si>
  <si>
    <t>https://community.secop.gov.co/Public/Tendering/OpportunityDetail/Index?noticeUID=CO1.NTC.5027444&amp;isFromPublicArea=True&amp;isModal=true&amp;asPopupView=true</t>
  </si>
  <si>
    <t>LEIDY CATERINE LÓPEZ HERNÁNDEZ</t>
  </si>
  <si>
    <t>IDRD-CTO-2587-2024</t>
  </si>
  <si>
    <t>IDRD-CTO-2768-2024</t>
  </si>
  <si>
    <t>https://community.secop.gov.co/Public/Tendering/OpportunityDetail/Index?noticeUID=CO1.NTC.4369682&amp;isFromPublicArea=True&amp;isModal=true&amp;asPopupView=true</t>
  </si>
  <si>
    <t>STEPHANNY ALEJANDRA BASTIDAS</t>
  </si>
  <si>
    <t>IDRD-CTO-2599-2024</t>
  </si>
  <si>
    <t>https://community.secop.gov.co/Public/Tendering/OpportunityDetail/Index?noticeUID=CO1.NTC.6044646&amp;isFromPublicArea=True&amp;isModal=true&amp;asPopupView=true</t>
  </si>
  <si>
    <t>Instructor gym</t>
  </si>
  <si>
    <t>MILTON JAVIER MORENO JIMENEZ</t>
  </si>
  <si>
    <t>IDRD-STP-CPS-3971-2024</t>
  </si>
  <si>
    <t>https://community.secop.gov.co/Public/Tendering/OpportunityDetail/Index?noticeUID=CO1.NTC.6965596&amp;isFromPublicArea=True&amp;isModal=False</t>
  </si>
  <si>
    <t>ALEJANDRO BELTRAN REYES</t>
  </si>
  <si>
    <t>IDRD-STP-CPS-4024-2024</t>
  </si>
  <si>
    <t>https://community.secop.gov.co/Public/Tendering/OpportunityDetail/Index?noticeUID=CO1.NTC.7005508&amp;isFromPublicArea=True&amp;isModal=true&amp;asPopupView=true</t>
  </si>
  <si>
    <t>WILLIAM ALEXANDER SEGURA QUIÑONEZ</t>
  </si>
  <si>
    <t>IDRD-STP-CPS-4064-2024</t>
  </si>
  <si>
    <t>https://community.secop.gov.co/Public/Tendering/OpportunityDetail/Index?noticeUID=CO1.NTC.7095140&amp;isFromPublicArea=True&amp;isModal=true&amp;asPopupView=true</t>
  </si>
  <si>
    <t>CEFES</t>
  </si>
  <si>
    <t>Personal administrativo</t>
  </si>
  <si>
    <t>CRISTIAN DUVAN FARIAS URBANO</t>
  </si>
  <si>
    <t>IDRD-CTO-1430-2023</t>
  </si>
  <si>
    <t>$24,420,900</t>
  </si>
  <si>
    <t>https://community.secop.gov.co/Public/Tendering/OpportunityDetail/Index?noticeUID=CO1.NTC.4149343&amp;isFromPublicArea=True&amp;isModal=true&amp;asPopupView=true</t>
  </si>
  <si>
    <t>IDRD-STP-CPS-20243300</t>
  </si>
  <si>
    <t>$14,724,267</t>
  </si>
  <si>
    <t>https://community.secop.gov.co/Public/Tendering/OpportunityDetail/Index?noticeUID=CO1.NTC.6618682&amp;isFromPublicArea=True&amp;isModal=true&amp;asPopupView=true</t>
  </si>
  <si>
    <t>HENDER ANDRES BAQUERO MORA</t>
  </si>
  <si>
    <t>IDRD-CTO-0430-2023</t>
  </si>
  <si>
    <t>$36,019,000</t>
  </si>
  <si>
    <t>https://community.secop.gov.co/Public/Tendering/OpportunityDetail/Index?noticeUID=CO1.NTC.3944303&amp;isFromPublicArea=True&amp;isModal=true&amp;asPopupView=true</t>
  </si>
  <si>
    <t>IDRD-STP-CPS-20242782</t>
  </si>
  <si>
    <t>$19,589,867</t>
  </si>
  <si>
    <t>https://community.secop.gov.co/Public/Tendering/OpportunityDetail/Index?noticeUID=CO1.NTC.6431584&amp;isFromPublicArea=True&amp;isModal=true&amp;asPopupView=true</t>
  </si>
  <si>
    <t>DIEGO ANDRES CRUZ PACHON</t>
  </si>
  <si>
    <t>IDRD-CTO-0264-2023</t>
  </si>
  <si>
    <t>$1,643,200</t>
  </si>
  <si>
    <t>https://community.secop.gov.co/Public/Tendering/OpportunityDetail/Index?noticeUID=CO1.NTC.3864799&amp;isFromPublicArea=True&amp;isModal=true&amp;asPopupView=true</t>
  </si>
  <si>
    <t>IDRD-CTO-1512-2024</t>
  </si>
  <si>
    <t>$17,584,000</t>
  </si>
  <si>
    <t>https://community.secop.gov.co/Public/Tendering/OpportunityDetail/Index?noticeUID=CO1.NTC.6050966&amp;isFromPublicArea=True&amp;isModal=true&amp;asPopupView=true</t>
  </si>
  <si>
    <t>MANUEL MAURICIO VILLAMIZAR MORA</t>
  </si>
  <si>
    <t>IDRD-CTO-2354-2024</t>
  </si>
  <si>
    <t>$14,577,000</t>
  </si>
  <si>
    <t>https://community.secop.gov.co/Public/Tendering/OpportunityDetail/Index?noticeUID=CO1.NTC.6171334&amp;isFromPublicArea=True&amp;isModal=true&amp;asPopupView=true</t>
  </si>
  <si>
    <t>IDRD-STP-CPS-3741-2024</t>
  </si>
  <si>
    <t>$10,851,767</t>
  </si>
  <si>
    <t>https://community.secop.gov.co/Public/Tendering/OpportunityDetail/Index?noticeUID=CO1.NTC.6827830&amp;isFromPublicArea=True&amp;isModal=true&amp;asPopupView=true</t>
  </si>
  <si>
    <t>CEFE TUNAL</t>
  </si>
  <si>
    <t>APOYOS ADMINISTRATIVOS</t>
  </si>
  <si>
    <t>AÑO</t>
  </si>
  <si>
    <t>PLAZO</t>
  </si>
  <si>
    <t>CEFE TUNAL / CEFE SAN CRISTOBAL</t>
  </si>
  <si>
    <t>Tunjuelito / San Cristóbal</t>
  </si>
  <si>
    <t>Profesional CEFE</t>
  </si>
  <si>
    <t>JHON FREDDY ARÉVALO SOLÓRZANO</t>
  </si>
  <si>
    <t>2196 de 2024</t>
  </si>
  <si>
    <t>9 meses y 13 días</t>
  </si>
  <si>
    <t>CEFE COMETAS / CEFE FONTANAR DEL RIO</t>
  </si>
  <si>
    <t>DAVID JULIÁN LAMPREA VARGAS</t>
  </si>
  <si>
    <t>1719 de 2024</t>
  </si>
  <si>
    <t>9 meses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</si>
</sst>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d/m/yyyy"/>
    <numFmt numFmtId="165" formatCode="[$ $]#,##0"/>
    <numFmt numFmtId="166" formatCode="_-&quot;$&quot;\ * #,##0.00_-;\-&quot;$&quot;\ * #,##0.00_-;_-&quot;$&quot;\ * &quot;-&quot;??_-;_-@"/>
    <numFmt numFmtId="167" formatCode="_-* #,##0_-;\-* #,##0_-;_-* &quot;-&quot;??_-;_-@"/>
  </numFmts>
  <fonts count="10">
    <font>
      <sz val="11.0"/>
      <color theme="1"/>
      <name val="Aptos Narrow"/>
      <scheme val="minor"/>
    </font>
    <font>
      <sz val="11.0"/>
      <color theme="1"/>
      <name val="Aptos Narrow"/>
    </font>
    <font>
      <sz val="11.0"/>
      <color theme="1"/>
      <name val="Arial"/>
    </font>
    <font>
      <u/>
      <sz val="11.0"/>
      <color rgb="FF0000FF"/>
      <name val="Arial"/>
    </font>
    <font>
      <sz val="11.0"/>
      <color rgb="FF222222"/>
      <name val="Arial"/>
    </font>
    <font>
      <sz val="11.0"/>
      <color rgb="FF000000"/>
      <name val="Arial"/>
    </font>
    <font>
      <sz val="11.0"/>
      <color rgb="FF000000"/>
      <name val="&quot;Aptos Narrow&quot;"/>
    </font>
    <font>
      <u/>
      <sz val="11.0"/>
      <color rgb="FF0000FF"/>
      <name val="Arial"/>
    </font>
    <font>
      <u/>
      <sz val="11.0"/>
      <color theme="1"/>
      <name val="Arial"/>
    </font>
    <font>
      <b/>
      <sz val="11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2" numFmtId="0" xfId="0" applyFont="1"/>
    <xf borderId="0" fillId="0" fontId="1" numFmtId="164" xfId="0" applyFont="1" applyNumberFormat="1"/>
    <xf borderId="0" fillId="0" fontId="1" numFmtId="0" xfId="0" applyAlignment="1" applyFont="1">
      <alignment shrinkToFit="0" wrapText="1"/>
    </xf>
    <xf borderId="1" fillId="0" fontId="2" numFmtId="0" xfId="0" applyAlignment="1" applyBorder="1" applyFont="1">
      <alignment horizontal="center" vertical="center"/>
    </xf>
    <xf borderId="1" fillId="0" fontId="2" numFmtId="164" xfId="0" applyAlignment="1" applyBorder="1" applyFont="1" applyNumberFormat="1">
      <alignment horizontal="center" vertical="center"/>
    </xf>
    <xf borderId="1" fillId="0" fontId="2" numFmtId="0" xfId="0" applyAlignment="1" applyBorder="1" applyFont="1">
      <alignment horizontal="center" shrinkToFit="0" vertical="center" wrapText="1"/>
    </xf>
    <xf borderId="1" fillId="0" fontId="2" numFmtId="165" xfId="0" applyAlignment="1" applyBorder="1" applyFont="1" applyNumberFormat="1">
      <alignment horizontal="center" vertical="center"/>
    </xf>
    <xf borderId="1" fillId="0" fontId="2" numFmtId="164" xfId="0" applyAlignment="1" applyBorder="1" applyFont="1" applyNumberFormat="1">
      <alignment horizontal="center" shrinkToFit="0" vertical="center" wrapText="1"/>
    </xf>
    <xf borderId="1" fillId="0" fontId="3" numFmtId="165" xfId="0" applyAlignment="1" applyBorder="1" applyFont="1" applyNumberFormat="1">
      <alignment horizontal="center" shrinkToFit="0" vertical="center" wrapText="1"/>
    </xf>
    <xf borderId="1" fillId="0" fontId="4" numFmtId="0" xfId="0" applyAlignment="1" applyBorder="1" applyFont="1">
      <alignment horizontal="center" shrinkToFit="0" vertical="center" wrapText="1"/>
    </xf>
    <xf borderId="1" fillId="0" fontId="2" numFmtId="165" xfId="0" applyAlignment="1" applyBorder="1" applyFont="1" applyNumberFormat="1">
      <alignment horizontal="center" shrinkToFit="0" vertical="center" wrapText="1"/>
    </xf>
    <xf borderId="1" fillId="0" fontId="5" numFmtId="0" xfId="0" applyAlignment="1" applyBorder="1" applyFont="1">
      <alignment horizontal="center" shrinkToFit="0" vertical="center" wrapText="1"/>
    </xf>
    <xf borderId="1" fillId="2" fontId="2" numFmtId="0" xfId="0" applyAlignment="1" applyBorder="1" applyFill="1" applyFont="1">
      <alignment horizontal="center" shrinkToFit="0" vertical="center" wrapText="1"/>
    </xf>
    <xf borderId="1" fillId="3" fontId="2" numFmtId="0" xfId="0" applyAlignment="1" applyBorder="1" applyFill="1" applyFont="1">
      <alignment horizontal="center" shrinkToFit="0" vertical="center" wrapText="1"/>
    </xf>
    <xf borderId="1" fillId="0" fontId="6" numFmtId="0" xfId="0" applyAlignment="1" applyBorder="1" applyFont="1">
      <alignment horizontal="center" vertical="center"/>
    </xf>
    <xf borderId="1" fillId="0" fontId="2" numFmtId="14" xfId="0" applyAlignment="1" applyBorder="1" applyFont="1" applyNumberFormat="1">
      <alignment horizontal="center" shrinkToFit="0" vertical="center" wrapText="1"/>
    </xf>
    <xf borderId="1" fillId="3" fontId="2" numFmtId="165" xfId="0" applyAlignment="1" applyBorder="1" applyFont="1" applyNumberFormat="1">
      <alignment horizontal="center" vertical="center"/>
    </xf>
    <xf borderId="1" fillId="3" fontId="2" numFmtId="0" xfId="0" applyAlignment="1" applyBorder="1" applyFont="1">
      <alignment horizontal="center" vertical="center"/>
    </xf>
    <xf borderId="1" fillId="3" fontId="6" numFmtId="0" xfId="0" applyAlignment="1" applyBorder="1" applyFont="1">
      <alignment horizontal="center" vertical="center"/>
    </xf>
    <xf borderId="1" fillId="0" fontId="7" numFmtId="0" xfId="0" applyAlignment="1" applyBorder="1" applyFont="1">
      <alignment horizontal="center" shrinkToFit="0" vertical="center" wrapText="1"/>
    </xf>
    <xf borderId="0" fillId="0" fontId="2" numFmtId="0" xfId="0" applyAlignment="1" applyFont="1">
      <alignment horizontal="center" vertical="center"/>
    </xf>
    <xf borderId="0" fillId="0" fontId="2" numFmtId="0" xfId="0" applyAlignment="1" applyFont="1">
      <alignment horizontal="center" shrinkToFit="0" vertical="center" wrapText="1"/>
    </xf>
    <xf borderId="0" fillId="0" fontId="2" numFmtId="165" xfId="0" applyAlignment="1" applyFont="1" applyNumberFormat="1">
      <alignment horizontal="center" shrinkToFit="0" vertical="center" wrapText="1"/>
    </xf>
    <xf borderId="0" fillId="0" fontId="2" numFmtId="165" xfId="0" applyAlignment="1" applyFont="1" applyNumberFormat="1">
      <alignment horizontal="center" vertical="center"/>
    </xf>
    <xf borderId="0" fillId="0" fontId="2" numFmtId="164" xfId="0" applyAlignment="1" applyFont="1" applyNumberFormat="1">
      <alignment horizontal="center" shrinkToFit="0" vertical="center" wrapText="1"/>
    </xf>
    <xf borderId="0" fillId="0" fontId="8" numFmtId="0" xfId="0" applyAlignment="1" applyFont="1">
      <alignment horizontal="center" shrinkToFit="0" vertical="center" wrapText="1"/>
    </xf>
    <xf borderId="2" fillId="0" fontId="2" numFmtId="0" xfId="0" applyAlignment="1" applyBorder="1" applyFont="1">
      <alignment horizontal="center" shrinkToFit="0" vertical="center" wrapText="1"/>
    </xf>
    <xf borderId="3" fillId="0" fontId="2" numFmtId="165" xfId="0" applyAlignment="1" applyBorder="1" applyFont="1" applyNumberFormat="1">
      <alignment horizontal="center" shrinkToFit="0" vertical="center" wrapText="1"/>
    </xf>
    <xf borderId="3" fillId="0" fontId="2" numFmtId="165" xfId="0" applyAlignment="1" applyBorder="1" applyFont="1" applyNumberFormat="1">
      <alignment horizontal="center" vertical="center"/>
    </xf>
    <xf borderId="0" fillId="0" fontId="1" numFmtId="165" xfId="0" applyFont="1" applyNumberFormat="1"/>
    <xf borderId="1" fillId="0" fontId="1" numFmtId="0" xfId="0" applyAlignment="1" applyBorder="1" applyFont="1">
      <alignment horizontal="left"/>
    </xf>
    <xf borderId="1" fillId="0" fontId="1" numFmtId="165" xfId="0" applyBorder="1" applyFont="1" applyNumberFormat="1"/>
    <xf borderId="1" fillId="0" fontId="1" numFmtId="0" xfId="0" applyBorder="1" applyFont="1"/>
    <xf borderId="1" fillId="0" fontId="1" numFmtId="166" xfId="0" applyBorder="1" applyFont="1" applyNumberFormat="1"/>
    <xf borderId="1" fillId="0" fontId="9" numFmtId="0" xfId="0" applyAlignment="1" applyBorder="1" applyFont="1">
      <alignment horizontal="center"/>
    </xf>
    <xf borderId="0" fillId="0" fontId="1" numFmtId="0" xfId="0" applyFont="1"/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horizontal="center" shrinkToFit="0" wrapText="1"/>
    </xf>
    <xf borderId="1" fillId="0" fontId="2" numFmtId="14" xfId="0" applyAlignment="1" applyBorder="1" applyFont="1" applyNumberFormat="1">
      <alignment horizontal="center"/>
    </xf>
    <xf borderId="1" fillId="0" fontId="2" numFmtId="167" xfId="0" applyAlignment="1" applyBorder="1" applyFont="1" applyNumberFormat="1">
      <alignment horizontal="center"/>
    </xf>
    <xf borderId="1" fillId="0" fontId="2" numFmtId="14" xfId="0" applyAlignment="1" applyBorder="1" applyFont="1" applyNumberFormat="1">
      <alignment horizontal="center" shrinkToFit="0" wrapText="1"/>
    </xf>
    <xf borderId="1" fillId="0" fontId="1" numFmtId="0" xfId="0" applyBorder="1" applyFont="1"/>
    <xf borderId="1" fillId="3" fontId="1" numFmtId="0" xfId="0" applyBorder="1" applyFont="1"/>
    <xf borderId="0" fillId="0" fontId="1" numFmtId="0" xfId="0" applyAlignment="1" applyFont="1">
      <alignment vertical="bottom"/>
    </xf>
    <xf borderId="1" fillId="0" fontId="1" numFmtId="1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externalLink" Target="externalLinks/externalLink1.xml"/><Relationship Id="rId7" Type="http://schemas.openxmlformats.org/officeDocument/2006/relationships/externalLink" Target="externalLinks/externalLink2.xml"/><Relationship Id="rId8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https://idrdcol-my.sharepoint.com/Users/Usuario/Desktop/Seguimiento%20de%20Mantenimiento%20-%20Macros%20Consolidada.xlsm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https://idrdcol-my.sharepoint.com/Users/Usuario/Desktop/IDRD/informes%20de%20pagos%20contrato%200049%20del%202023/Matrices/Seguimiento%20de%20Mantenimiento%20-%20Macros%20Consolidada%202023.xlsm" TargetMode="External"/></Relationships>
</file>

<file path=xl/externalLinks/_rels/externalLink3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uario/Desktop/Seguimiento%20de%20Mantenimiento%20-%20Macros%20Consolidada.xlsm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DATOS"/>
      <sheetName val="LISTA"/>
      <sheetName val="FEBRERO"/>
      <sheetName val="MARZO"/>
      <sheetName val="ABRIL"/>
      <sheetName val="MAYO"/>
      <sheetName val="JUNIO"/>
      <sheetName val="JULIO"/>
      <sheetName val="AGOSTO"/>
      <sheetName val="SEPTIEMBRE"/>
      <sheetName val="OCTUBRE"/>
      <sheetName val="NOVIEMBRE"/>
      <sheetName val="DICIEMBRE"/>
      <sheetName val="CONSOLIDADO"/>
      <sheetName val="ESTADISTICAS"/>
      <sheetName val="BUSQUEDA"/>
      <sheetName val="Seguimiento de Mantenimiento - 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LISTA"/>
      <sheetName val="DATOS"/>
      <sheetName val="ENERO"/>
      <sheetName val="FEBRERO"/>
      <sheetName val="MARZO"/>
      <sheetName val="ABRIL"/>
      <sheetName val="MAYO"/>
      <sheetName val="JUNIO"/>
      <sheetName val="JULIO"/>
      <sheetName val="AGOSTO"/>
      <sheetName val="SEPTIEMBRE"/>
      <sheetName val="OCTUBRE"/>
      <sheetName val="NOVIEMBRE"/>
      <sheetName val="DICIEMBRE"/>
      <sheetName val="CONSOLIDADO"/>
      <sheetName val="ESTADISTICAS"/>
      <sheetName val="BUSQUEDA"/>
      <sheetName val="Seguimiento de Mantenimiento -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DATOS"/>
      <sheetName val="LISTA"/>
      <sheetName val="FEBRERO"/>
      <sheetName val="MARZO"/>
      <sheetName val="ABRIL"/>
      <sheetName val="MAYO"/>
      <sheetName val="JUNIO"/>
      <sheetName val="JULIO"/>
      <sheetName val="AGOSTO"/>
      <sheetName val="SEPTIEMBRE"/>
      <sheetName val="OCTUBRE"/>
      <sheetName val="NOVIEMBRE"/>
      <sheetName val="DICIEMBRE"/>
      <sheetName val="CONSOLIDADO"/>
      <sheetName val="ESTADISTICAS"/>
      <sheetName val="BUSQUEDA"/>
      <sheetName val="Seguimiento de Mantenimiento - 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s://community.secop.gov.co/Public/Tendering/OpportunityDetail/Index?noticeUID=CO1.NTC.6206845&amp;isFromPublicArea=True&amp;isModal=true&amp;asPopupView=true" TargetMode="External"/><Relationship Id="rId84" Type="http://schemas.openxmlformats.org/officeDocument/2006/relationships/hyperlink" Target="https://community.secop.gov.co/Public/Tendering/OpportunityDetail/Index?noticeUID=CO1.NTC.3864799&amp;isFromPublicArea=True&amp;isModal=true&amp;asPopupView=true" TargetMode="External"/><Relationship Id="rId83" Type="http://schemas.openxmlformats.org/officeDocument/2006/relationships/hyperlink" Target="https://community.secop.gov.co/Public/Tendering/OpportunityDetail/Index?noticeUID=CO1.NTC.6431584&amp;isFromPublicArea=True&amp;isModal=true&amp;asPopupView=true" TargetMode="External"/><Relationship Id="rId42" Type="http://schemas.openxmlformats.org/officeDocument/2006/relationships/hyperlink" Target="https://community.secop.gov.co/Public/Tendering/OpportunityDetail/Index?noticeUID=CO1.NTC.5901501&amp;isFromPublicArea=True&amp;isModal=true&amp;asPopupView=true" TargetMode="External"/><Relationship Id="rId86" Type="http://schemas.openxmlformats.org/officeDocument/2006/relationships/hyperlink" Target="https://community.secop.gov.co/Public/Tendering/OpportunityDetail/Index?noticeUID=CO1.NTC.6171334&amp;isFromPublicArea=True&amp;isModal=true&amp;asPopupView=true" TargetMode="External"/><Relationship Id="rId41" Type="http://schemas.openxmlformats.org/officeDocument/2006/relationships/hyperlink" Target="https://community.secop.gov.co/Public/Tendering/OpportunityDetail/Index?noticeUID=CO1.NTC.6013357&amp;isFromPublicArea=True&amp;isModal=true&amp;asPopupView=true" TargetMode="External"/><Relationship Id="rId85" Type="http://schemas.openxmlformats.org/officeDocument/2006/relationships/hyperlink" Target="https://community.secop.gov.co/Public/Tendering/OpportunityDetail/Index?noticeUID=CO1.NTC.6050966&amp;isFromPublicArea=True&amp;isModal=true&amp;asPopupView=true" TargetMode="External"/><Relationship Id="rId44" Type="http://schemas.openxmlformats.org/officeDocument/2006/relationships/hyperlink" Target="https://community.secop.gov.co/Public/Tendering/OpportunityDetail/Index?noticeUID=CO1.NTC.6048652&amp;isFromPublicArea=True&amp;isModal=true&amp;asPopupView=true" TargetMode="External"/><Relationship Id="rId88" Type="http://schemas.openxmlformats.org/officeDocument/2006/relationships/drawing" Target="../drawings/drawing1.xml"/><Relationship Id="rId43" Type="http://schemas.openxmlformats.org/officeDocument/2006/relationships/hyperlink" Target="https://community.secop.gov.co/Public/Tendering/OpportunityDetail/Index?noticeUID=CO1.NTC.5810162&amp;isFromPublicArea=True&amp;isModal=true&amp;asPopupView=true" TargetMode="External"/><Relationship Id="rId87" Type="http://schemas.openxmlformats.org/officeDocument/2006/relationships/hyperlink" Target="https://community.secop.gov.co/Public/Tendering/OpportunityDetail/Index?noticeUID=CO1.NTC.6827830&amp;isFromPublicArea=True&amp;isModal=true&amp;asPopupView=true" TargetMode="External"/><Relationship Id="rId46" Type="http://schemas.openxmlformats.org/officeDocument/2006/relationships/hyperlink" Target="https://community.secop.gov.co/Public/Tendering/OpportunityDetail/Index?noticeUID=CO1.NTC.5904205&amp;isFromPublicArea=True&amp;isModal=true&amp;asPopupView=true" TargetMode="External"/><Relationship Id="rId45" Type="http://schemas.openxmlformats.org/officeDocument/2006/relationships/hyperlink" Target="https://community.secop.gov.co/Public/Tendering/OpportunityDetail/Index?noticeUID=CO1.NTC.6036002&amp;isFromPublicArea=True&amp;isModal=true&amp;asPopupView=true" TargetMode="External"/><Relationship Id="rId80" Type="http://schemas.openxmlformats.org/officeDocument/2006/relationships/hyperlink" Target="https://community.secop.gov.co/Public/Tendering/OpportunityDetail/Index?noticeUID=CO1.NTC.4149343&amp;isFromPublicArea=True&amp;isModal=true&amp;asPopupView=true" TargetMode="External"/><Relationship Id="rId82" Type="http://schemas.openxmlformats.org/officeDocument/2006/relationships/hyperlink" Target="https://community.secop.gov.co/Public/Tendering/OpportunityDetail/Index?noticeUID=CO1.NTC.3944303&amp;isFromPublicArea=True&amp;isModal=true&amp;asPopupView=true" TargetMode="External"/><Relationship Id="rId81" Type="http://schemas.openxmlformats.org/officeDocument/2006/relationships/hyperlink" Target="https://community.secop.gov.co/Public/Tendering/OpportunityDetail/Index?noticeUID=CO1.NTC.6618682&amp;isFromPublicArea=True&amp;isModal=true&amp;asPopupView=true" TargetMode="External"/><Relationship Id="rId1" Type="http://schemas.openxmlformats.org/officeDocument/2006/relationships/hyperlink" Target="https://community.secop.gov.co/Public/Tendering/OpportunityDetail/Index?noticeUID=CO1.NTC.3762121&amp;isFromPublicArea=True&amp;isModal=true&amp;asPopupView=true" TargetMode="External"/><Relationship Id="rId2" Type="http://schemas.openxmlformats.org/officeDocument/2006/relationships/hyperlink" Target="https://community.secop.gov.co/Public/Tendering/OpportunityDetail/Index?noticeUID=CO1.NTC.5918572&amp;isFromPublicArea=True&amp;isModal=true&amp;asPopupView=true" TargetMode="External"/><Relationship Id="rId3" Type="http://schemas.openxmlformats.org/officeDocument/2006/relationships/hyperlink" Target="https://community.secop.gov.co/Public/Tendering/OpportunityDetail/Index?noticeUID=CO1.NTC.6572840&amp;isFromPublicArea=True&amp;isModal=true&amp;asPopupView=true" TargetMode="External"/><Relationship Id="rId4" Type="http://schemas.openxmlformats.org/officeDocument/2006/relationships/hyperlink" Target="https://community.secop.gov.co/Public/Tendering/OpportunityDetail/Index?noticeUID=CO1.NTC.4120812&amp;isFromPublicArea=True&amp;isModal=true&amp;asPopupView=true" TargetMode="External"/><Relationship Id="rId9" Type="http://schemas.openxmlformats.org/officeDocument/2006/relationships/hyperlink" Target="https://community.secop.gov.co/Public/Tendering/OpportunityDetail/Index?noticeUID=CO1.NTC.6014485&amp;isFromPublicArea=True&amp;isModal=true&amp;asPopupView=true" TargetMode="External"/><Relationship Id="rId48" Type="http://schemas.openxmlformats.org/officeDocument/2006/relationships/hyperlink" Target="https://community.secop.gov.co/Public/Tendering/OpportunityDetail/Index?noticeUID=CO1.NTC.5897276&amp;isFromPublicArea=True&amp;isModal=true&amp;asPopupView=true" TargetMode="External"/><Relationship Id="rId47" Type="http://schemas.openxmlformats.org/officeDocument/2006/relationships/hyperlink" Target="https://community.secop.gov.co/Public/Tendering/OpportunityDetail/Index?noticeUID=CO1.NTC.6182658&amp;isFromPublicArea=True&amp;isModal=true&amp;asPopupView=true" TargetMode="External"/><Relationship Id="rId49" Type="http://schemas.openxmlformats.org/officeDocument/2006/relationships/hyperlink" Target="https://community.secop.gov.co/Public/Tendering/OpportunityDetail/Index?noticeUID=CO1.NTC.5954032&amp;isFromPublicArea=True&amp;isModal=true&amp;asPopupView=true" TargetMode="External"/><Relationship Id="rId5" Type="http://schemas.openxmlformats.org/officeDocument/2006/relationships/hyperlink" Target="https://community.secop.gov.co/Public/Tendering/OpportunityDetail/Index?noticeUID=CO1.NTC.4286137&amp;isFromPublicArea=True&amp;isModal=true&amp;asPopupView=true" TargetMode="External"/><Relationship Id="rId6" Type="http://schemas.openxmlformats.org/officeDocument/2006/relationships/hyperlink" Target="https://community.secop.gov.co/Public/Tendering/OpportunityDetail/Index?noticeUID=CO1.NTC.3853458&amp;isFromPublicArea=True&amp;isModal=true&amp;asPopupView=true" TargetMode="External"/><Relationship Id="rId7" Type="http://schemas.openxmlformats.org/officeDocument/2006/relationships/hyperlink" Target="https://community.secop.gov.co/Public/Tendering/OpportunityDetail/Index?noticeUID=CO1.NTC.5982324&amp;isFromPublicArea=True&amp;isModal=true&amp;asPopupView=true" TargetMode="External"/><Relationship Id="rId8" Type="http://schemas.openxmlformats.org/officeDocument/2006/relationships/hyperlink" Target="https://community.secop.gov.co/Public/Tendering/OpportunityDetail/Index?noticeUID=CO1.NTC.5969724&amp;isFromPublicArea=True&amp;isModal=true&amp;asPopupView=true" TargetMode="External"/><Relationship Id="rId73" Type="http://schemas.openxmlformats.org/officeDocument/2006/relationships/hyperlink" Target="https://community.secop.gov.co/Public/Tendering/OpportunityDetail/Index?noticeUID=CO1.NTC.5027444&amp;isFromPublicArea=True&amp;isModal=true&amp;asPopupView=true" TargetMode="External"/><Relationship Id="rId72" Type="http://schemas.openxmlformats.org/officeDocument/2006/relationships/hyperlink" Target="https://community.secop.gov.co/Public/Tendering/OpportunityDetail/Index?noticeUID=CO1.NTC.5027917&amp;isFromPublicArea=True&amp;isModal=true&amp;asPopupView=true" TargetMode="External"/><Relationship Id="rId31" Type="http://schemas.openxmlformats.org/officeDocument/2006/relationships/hyperlink" Target="https://community.secop.gov.co/Public/Tendering/OpportunityDetail/Index?noticeUID=CO1.NTC.3993401&amp;isFromPublicArea=True&amp;isModal=true&amp;asPopupView=true" TargetMode="External"/><Relationship Id="rId75" Type="http://schemas.openxmlformats.org/officeDocument/2006/relationships/hyperlink" Target="https://community.secop.gov.co/Public/Tendering/OpportunityDetail/Index?noticeUID=CO1.NTC.4369682&amp;isFromPublicArea=True&amp;isModal=true&amp;asPopupView=true" TargetMode="External"/><Relationship Id="rId30" Type="http://schemas.openxmlformats.org/officeDocument/2006/relationships/hyperlink" Target="https://community.secop.gov.co/Public/Tendering/OpportunityDetail/Index?noticeUID=CO1.NTC.4584209&amp;isFromPublicArea=True&amp;isModal=true&amp;asPopupView=true" TargetMode="External"/><Relationship Id="rId74" Type="http://schemas.openxmlformats.org/officeDocument/2006/relationships/hyperlink" Target="https://community.secop.gov.co/Public/Tendering/OpportunityDetail/Index?noticeUID=CO1.NTC.5027444&amp;isFromPublicArea=True&amp;isModal=true&amp;asPopupView=true" TargetMode="External"/><Relationship Id="rId33" Type="http://schemas.openxmlformats.org/officeDocument/2006/relationships/hyperlink" Target="https://community.secop.gov.co/Public/Tendering/OpportunityDetail/Index?noticeUID=CO1.NTC.5988716&amp;isFromPublicArea=True&amp;isModal=true&amp;asPopupView=true" TargetMode="External"/><Relationship Id="rId77" Type="http://schemas.openxmlformats.org/officeDocument/2006/relationships/hyperlink" Target="https://community.secop.gov.co/Public/Tendering/OpportunityDetail/Index?noticeUID=CO1.NTC.6965596&amp;isFromPublicArea=True&amp;isModal=False" TargetMode="External"/><Relationship Id="rId32" Type="http://schemas.openxmlformats.org/officeDocument/2006/relationships/hyperlink" Target="https://community.secop.gov.co/Public/Tendering/OpportunityDetail/Index?noticeUID=CO1.NTC.4797637&amp;isFromPublicArea=True&amp;isModal=true&amp;asPopupView=true" TargetMode="External"/><Relationship Id="rId76" Type="http://schemas.openxmlformats.org/officeDocument/2006/relationships/hyperlink" Target="https://community.secop.gov.co/Public/Tendering/OpportunityDetail/Index?noticeUID=CO1.NTC.6044646&amp;isFromPublicArea=True&amp;isModal=true&amp;asPopupView=true" TargetMode="External"/><Relationship Id="rId35" Type="http://schemas.openxmlformats.org/officeDocument/2006/relationships/hyperlink" Target="https://community.secop.gov.co/Public/Tendering/OpportunityDetail/Index?noticeUID=CO1.NTC.6057275&amp;isFromPublicArea=True&amp;isModal=true&amp;asPopupView=true" TargetMode="External"/><Relationship Id="rId79" Type="http://schemas.openxmlformats.org/officeDocument/2006/relationships/hyperlink" Target="https://community.secop.gov.co/Public/Tendering/OpportunityDetail/Index?noticeUID=CO1.NTC.7095140&amp;isFromPublicArea=True&amp;isModal=true&amp;asPopupView=true" TargetMode="External"/><Relationship Id="rId34" Type="http://schemas.openxmlformats.org/officeDocument/2006/relationships/hyperlink" Target="https://community.secop.gov.co/Public/Tendering/OpportunityDetail/Index?noticeUID=CO1.NTC.5903913&amp;isFromPublicArea=True&amp;isModal=true&amp;asPopupView=true" TargetMode="External"/><Relationship Id="rId78" Type="http://schemas.openxmlformats.org/officeDocument/2006/relationships/hyperlink" Target="https://community.secop.gov.co/Public/Tendering/OpportunityDetail/Index?noticeUID=CO1.NTC.7005508&amp;isFromPublicArea=True&amp;isModal=true&amp;asPopupView=true" TargetMode="External"/><Relationship Id="rId71" Type="http://schemas.openxmlformats.org/officeDocument/2006/relationships/hyperlink" Target="https://community.secop.gov.co/Public/Tendering/OpportunityDetail/Index?noticeUID=CO1.NTC.4696123&amp;isFromPublicArea=True&amp;isModal=true&amp;asPopupView=true" TargetMode="External"/><Relationship Id="rId70" Type="http://schemas.openxmlformats.org/officeDocument/2006/relationships/hyperlink" Target="https://community.secop.gov.co/Public/Tendering/OpportunityDetail/Index?noticeUID=CO1.NTC.4677257&amp;isFromPublicArea=True&amp;isModal=true&amp;asPopupView=true" TargetMode="External"/><Relationship Id="rId37" Type="http://schemas.openxmlformats.org/officeDocument/2006/relationships/hyperlink" Target="https://community.secop.gov.co/Public/Tendering/OpportunityDetail/Index?noticeUID=CO1.NTC.6893468&amp;isFromPublicArea=True&amp;isModal=true&amp;asPopupView=true" TargetMode="External"/><Relationship Id="rId36" Type="http://schemas.openxmlformats.org/officeDocument/2006/relationships/hyperlink" Target="https://community.secop.gov.co/Public/Tendering/OpportunityDetail/Index?noticeUID=CO1.NTC.6131530&amp;isFromPublicArea=True&amp;isModal=true&amp;asPopupView=true" TargetMode="External"/><Relationship Id="rId39" Type="http://schemas.openxmlformats.org/officeDocument/2006/relationships/hyperlink" Target="https://community.secop.gov.co/Public/Tendering/OpportunityDetail/Index?noticeUID=CO1.NTC.6005571&amp;isFromPublicArea=True&amp;isModal=true&amp;asPopupView=true" TargetMode="External"/><Relationship Id="rId38" Type="http://schemas.openxmlformats.org/officeDocument/2006/relationships/hyperlink" Target="https://community.secop.gov.co/Public/Tendering/OpportunityDetail/Index?noticeUID=CO1.NTC.6651135&amp;isFromPublicArea=True&amp;isModal=true&amp;asPopupView=true" TargetMode="External"/><Relationship Id="rId62" Type="http://schemas.openxmlformats.org/officeDocument/2006/relationships/hyperlink" Target="https://community.secop.gov.co/Public/Tendering/OpportunityDetail/Index?noticeUID=CO1.NTC.4337781&amp;isFromPublicArea=True&amp;isModal=False" TargetMode="External"/><Relationship Id="rId61" Type="http://schemas.openxmlformats.org/officeDocument/2006/relationships/hyperlink" Target="https://community.secop.gov.co/Public/Tendering/OpportunityDetail/Index?noticeUID=CO1.NTC.4337552&amp;isFromPublicArea=True&amp;isModal=False" TargetMode="External"/><Relationship Id="rId20" Type="http://schemas.openxmlformats.org/officeDocument/2006/relationships/hyperlink" Target="https://community.secop.gov.co/Public/Tendering/OpportunityDetail/Index?noticeUID=CO1.NTC.5829948&amp;isFromPublicArea=True&amp;isModal=true&amp;asPopupView=true" TargetMode="External"/><Relationship Id="rId64" Type="http://schemas.openxmlformats.org/officeDocument/2006/relationships/hyperlink" Target="https://community.secop.gov.co/Public/Tendering/OpportunityDetail/Index?noticeUID=CO1.NTC.4325620&amp;isFromPublicArea=True&amp;isModal=False" TargetMode="External"/><Relationship Id="rId63" Type="http://schemas.openxmlformats.org/officeDocument/2006/relationships/hyperlink" Target="https://community.secop.gov.co/Public/Tendering/OpportunityDetail/Index?noticeUID=CO1.NTC.4338239&amp;isFromPublicArea=True&amp;isModal=False" TargetMode="External"/><Relationship Id="rId22" Type="http://schemas.openxmlformats.org/officeDocument/2006/relationships/hyperlink" Target="https://community.secop.gov.co/Public/Tendering/OpportunityDetail/Index?noticeUID=CO1.NTC.4185655&amp;isFromPublicArea=True&amp;isModal=true&amp;asPopupView=true" TargetMode="External"/><Relationship Id="rId66" Type="http://schemas.openxmlformats.org/officeDocument/2006/relationships/hyperlink" Target="https://community.secop.gov.co/Public/Tendering/OpportunityDetail/Index?noticeUID=CO1.NTC.4325365&amp;isFromPublicArea=True&amp;isModal=False" TargetMode="External"/><Relationship Id="rId21" Type="http://schemas.openxmlformats.org/officeDocument/2006/relationships/hyperlink" Target="https://community.secop.gov.co/Public/Tendering/OpportunityDetail/Index?noticeUID=CO1.NTC.4513910&amp;isFromPublicArea=True&amp;isModal=true&amp;asPopupView=true" TargetMode="External"/><Relationship Id="rId65" Type="http://schemas.openxmlformats.org/officeDocument/2006/relationships/hyperlink" Target="https://community.secop.gov.co/Public/Tendering/OpportunityDetail/Index?noticeUID=CO1.NTC.4327342&amp;isFromPublicArea=True&amp;isModal=False" TargetMode="External"/><Relationship Id="rId24" Type="http://schemas.openxmlformats.org/officeDocument/2006/relationships/hyperlink" Target="https://community.secop.gov.co/Public/Tendering/OpportunityDetail/Index?noticeUID=CO1.NTC.5811613&amp;isFromPublicArea=True&amp;isModal=true&amp;asPopupView=true" TargetMode="External"/><Relationship Id="rId68" Type="http://schemas.openxmlformats.org/officeDocument/2006/relationships/hyperlink" Target="https://community.secop.gov.co/Public/Tendering/OpportunityDetail/Index?noticeUID=CO1.NTC.4917474&amp;isFromPublicArea=True&amp;isModal=true&amp;asPopupView=true" TargetMode="External"/><Relationship Id="rId23" Type="http://schemas.openxmlformats.org/officeDocument/2006/relationships/hyperlink" Target="https://community.secop.gov.co/Public/Tendering/OpportunityDetail/Index?noticeUID=CO1.NTC.4214790&amp;isFromPublicArea=True&amp;isModal=true&amp;asPopupView=true" TargetMode="External"/><Relationship Id="rId67" Type="http://schemas.openxmlformats.org/officeDocument/2006/relationships/hyperlink" Target="https://community.secop.gov.co/Public/Tendering/OpportunityDetail/Index?noticeUID=CO1.NTC.4331045&amp;isFromPublicArea=True&amp;isModal=False" TargetMode="External"/><Relationship Id="rId60" Type="http://schemas.openxmlformats.org/officeDocument/2006/relationships/hyperlink" Target="https://community.secop.gov.co/Public/Tendering/OpportunityDetail/Index?noticeUID=CO1.NTC.4327579&amp;isFromPublicArea=True&amp;isModal=False" TargetMode="External"/><Relationship Id="rId26" Type="http://schemas.openxmlformats.org/officeDocument/2006/relationships/hyperlink" Target="https://community.secop.gov.co/Public/Tendering/OpportunityDetail/Index?noticeUID=CO1.NTC.6674156&amp;isFromPublicArea=True&amp;isModal=true&amp;asPopupView=true" TargetMode="External"/><Relationship Id="rId25" Type="http://schemas.openxmlformats.org/officeDocument/2006/relationships/hyperlink" Target="https://community.secop.gov.co/Public/Tendering/OpportunityDetail/Index?noticeUID=CO1.NTC.5905163&amp;isFromPublicArea=True&amp;isModal=true&amp;asPopupView=true" TargetMode="External"/><Relationship Id="rId69" Type="http://schemas.openxmlformats.org/officeDocument/2006/relationships/hyperlink" Target="https://community.secop.gov.co/Public/Tendering/OpportunityDetail/Index?noticeUID=CO1.NTC.4737294&amp;isFromPublicArea=True&amp;isModal=true&amp;asPopupView=true" TargetMode="External"/><Relationship Id="rId28" Type="http://schemas.openxmlformats.org/officeDocument/2006/relationships/hyperlink" Target="https://community.secop.gov.co/Public/Tendering/OpportunityDetail/Index?noticeUID=CO1.NTC.4801296&amp;isFromPublicArea=True&amp;isModal=true&amp;asPopupView=true" TargetMode="External"/><Relationship Id="rId27" Type="http://schemas.openxmlformats.org/officeDocument/2006/relationships/hyperlink" Target="https://community.secop.gov.co/Public/Tendering/OpportunityDetail/Index?noticeUID=CO1.NTC.6549915&amp;isFromPublicArea=True&amp;isModal=true&amp;asPopupView=true" TargetMode="External"/><Relationship Id="rId29" Type="http://schemas.openxmlformats.org/officeDocument/2006/relationships/hyperlink" Target="https://community.secop.gov.co/Public/Tendering/OpportunityDetail/Index?noticeUID=CO1.NTC.3797573&amp;isFromPublicArea=True&amp;isModal=true&amp;asPopupView=true" TargetMode="External"/><Relationship Id="rId51" Type="http://schemas.openxmlformats.org/officeDocument/2006/relationships/hyperlink" Target="https://community.secop.gov.co/Public/Tendering/OpportunityDetail/Index?noticeUID=CO1.NTC.5829324&amp;isFromPublicArea=True&amp;isModal=true&amp;asPopupView=true" TargetMode="External"/><Relationship Id="rId50" Type="http://schemas.openxmlformats.org/officeDocument/2006/relationships/hyperlink" Target="https://community.secop.gov.co/Public/Tendering/OpportunityDetail/Index?noticeUID=CO1.NTC.5918193&amp;isFromPublicArea=True&amp;isModal=true&amp;asPopupView=true" TargetMode="External"/><Relationship Id="rId53" Type="http://schemas.openxmlformats.org/officeDocument/2006/relationships/hyperlink" Target="https://community.secop.gov.co/Public/Tendering/OpportunityDetail/Index?noticeUID=CO1.NTC.5835261&amp;isFromPublicArea=True&amp;isModal=true&amp;asPopupView=true" TargetMode="External"/><Relationship Id="rId52" Type="http://schemas.openxmlformats.org/officeDocument/2006/relationships/hyperlink" Target="https://community.secop.gov.co/Public/Tendering/OpportunityDetail/Index?noticeUID=CO1.NTC.6181112&amp;isFromPublicArea=True&amp;isModal=true&amp;asPopupView=true" TargetMode="External"/><Relationship Id="rId11" Type="http://schemas.openxmlformats.org/officeDocument/2006/relationships/hyperlink" Target="https://community.secop.gov.co/Public/Tendering/OpportunityDetail/Index?noticeUID=CO1.NTC.3991285&amp;isFromPublicArea=True&amp;isModal=true&amp;asPopupView=true" TargetMode="External"/><Relationship Id="rId55" Type="http://schemas.openxmlformats.org/officeDocument/2006/relationships/hyperlink" Target="https://community.secop.gov.co/Public/Tendering/OpportunityDetail/Index?noticeUID=CO1.NTC.5902757&amp;isFromPublicArea=True&amp;isModal=true&amp;asPopupView=true" TargetMode="External"/><Relationship Id="rId10" Type="http://schemas.openxmlformats.org/officeDocument/2006/relationships/hyperlink" Target="https://community.secop.gov.co/Public/Tendering/OpportunityDetail/Index?noticeUID=CO1.NTC.6653011&amp;isFromPublicArea=True&amp;isModal=true&amp;asPopupView=true" TargetMode="External"/><Relationship Id="rId54" Type="http://schemas.openxmlformats.org/officeDocument/2006/relationships/hyperlink" Target="https://community.secop.gov.co/Public/Tendering/OpportunityDetail/Index?noticeUID=CO1.NTC.6018769&amp;isFromPublicArea=True&amp;isModal=true&amp;asPopupView=true" TargetMode="External"/><Relationship Id="rId13" Type="http://schemas.openxmlformats.org/officeDocument/2006/relationships/hyperlink" Target="https://community.secop.gov.co/Public/Tendering/OpportunityDetail/Index?noticeUID=CO1.NTC.4289075&amp;isFromPublicArea=True&amp;isModal=true&amp;asPopupView=true" TargetMode="External"/><Relationship Id="rId57" Type="http://schemas.openxmlformats.org/officeDocument/2006/relationships/hyperlink" Target="https://community.secop.gov.co/Public/Tendering/OpportunityDetail/Index?noticeUID=CO1.NTC.4335543&amp;isFromPublicArea=True&amp;isModal=False" TargetMode="External"/><Relationship Id="rId12" Type="http://schemas.openxmlformats.org/officeDocument/2006/relationships/hyperlink" Target="https://community.secop.gov.co/Public/Tendering/OpportunityDetail/Index?noticeUID=CO1.NTC.4123135&amp;isFromPublicArea=True&amp;isModal=true&amp;asPopupView=true" TargetMode="External"/><Relationship Id="rId56" Type="http://schemas.openxmlformats.org/officeDocument/2006/relationships/hyperlink" Target="https://community.secop.gov.co/Public/Tendering/OpportunityDetail/Index?noticeUID=CO1.NTC.4327510&amp;isFromPublicArea=True&amp;isModal=False" TargetMode="External"/><Relationship Id="rId15" Type="http://schemas.openxmlformats.org/officeDocument/2006/relationships/hyperlink" Target="https://community.secop.gov.co/Public/Tendering/OpportunityDetail/Index?noticeUID=CO1.NTC.5964488&amp;isFromPublicArea=True&amp;isModal=true&amp;asPopupView=true" TargetMode="External"/><Relationship Id="rId59" Type="http://schemas.openxmlformats.org/officeDocument/2006/relationships/hyperlink" Target="https://community.secop.gov.co/Public/Tendering/OpportunityDetail/Index?noticeUID=CO1.NTC.4335622&amp;isFromPublicArea=True&amp;isModal=False" TargetMode="External"/><Relationship Id="rId14" Type="http://schemas.openxmlformats.org/officeDocument/2006/relationships/hyperlink" Target="https://community.secop.gov.co/Public/Tendering/OpportunityDetail/Index?noticeUID=CO1.NTC.6450501&amp;isFromPublicArea=True&amp;isModal=true&amp;asPopupView=true" TargetMode="External"/><Relationship Id="rId58" Type="http://schemas.openxmlformats.org/officeDocument/2006/relationships/hyperlink" Target="https://community.secop.gov.co/Public/Tendering/OpportunityDetail/Index?noticeUID=CO1.NTC.4466440&amp;isFromPublicArea=True&amp;isModal=False" TargetMode="External"/><Relationship Id="rId17" Type="http://schemas.openxmlformats.org/officeDocument/2006/relationships/hyperlink" Target="https://community.secop.gov.co/Public/Tendering/OpportunityDetail/Index?noticeUID=CO1.NTC.6451877&amp;isFromPublicArea=True&amp;isModal=true&amp;asPopupView=true" TargetMode="External"/><Relationship Id="rId16" Type="http://schemas.openxmlformats.org/officeDocument/2006/relationships/hyperlink" Target="https://community.secop.gov.co/Public/Tendering/OpportunityDetail/Index?noticeUID=CO1.NTC.6020512&amp;isFromPublicArea=True&amp;isModal=true&amp;asPopupView=true" TargetMode="External"/><Relationship Id="rId19" Type="http://schemas.openxmlformats.org/officeDocument/2006/relationships/hyperlink" Target="https://community.secop.gov.co/Public/Tendering/OpportunityDetail/Index?noticeUID=CO1.NTC.6730728&amp;isFromPublicArea=True&amp;isModal=true&amp;asPopupView=true" TargetMode="External"/><Relationship Id="rId18" Type="http://schemas.openxmlformats.org/officeDocument/2006/relationships/hyperlink" Target="https://community.secop.gov.co/Public/Tendering/OpportunityDetail/Index?noticeUID=CO1.NTC.5861558&amp;isFromPublicArea=True&amp;isModal=true&amp;asPopupView=true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.13"/>
    <col customWidth="1" min="2" max="2" width="25.38"/>
    <col customWidth="1" min="3" max="3" width="21.0"/>
    <col customWidth="1" min="4" max="4" width="27.13"/>
    <col customWidth="1" min="5" max="5" width="50.88"/>
    <col customWidth="1" min="6" max="6" width="33.38"/>
    <col customWidth="1" min="7" max="7" width="28.25"/>
    <col customWidth="1" min="8" max="8" width="20.25"/>
    <col customWidth="1" min="9" max="10" width="23.13"/>
    <col customWidth="1" min="11" max="11" width="19.13"/>
    <col customWidth="1" min="12" max="12" width="58.13"/>
  </cols>
  <sheetData>
    <row r="1">
      <c r="E1" s="1"/>
      <c r="H1" s="2">
        <v>30.0</v>
      </c>
      <c r="I1" s="3"/>
      <c r="L1" s="4"/>
    </row>
    <row r="2">
      <c r="E2" s="1"/>
      <c r="I2" s="3"/>
      <c r="L2" s="4"/>
    </row>
    <row r="3">
      <c r="E3" s="1"/>
      <c r="I3" s="3"/>
      <c r="L3" s="4"/>
    </row>
    <row r="4" ht="39.75" customHeight="1">
      <c r="B4" s="5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6" t="s">
        <v>7</v>
      </c>
      <c r="J4" s="6" t="s">
        <v>8</v>
      </c>
      <c r="K4" s="5" t="s">
        <v>9</v>
      </c>
      <c r="L4" s="7" t="s">
        <v>10</v>
      </c>
    </row>
    <row r="5" ht="36.75" hidden="1" customHeight="1">
      <c r="B5" s="5" t="s">
        <v>11</v>
      </c>
      <c r="C5" s="7" t="s">
        <v>12</v>
      </c>
      <c r="D5" s="5" t="s">
        <v>13</v>
      </c>
      <c r="E5" s="7" t="s">
        <v>14</v>
      </c>
      <c r="F5" s="7" t="s">
        <v>15</v>
      </c>
      <c r="G5" s="8">
        <v>5970000.0</v>
      </c>
      <c r="H5" s="8">
        <f t="shared" ref="H5:H80" si="1">G5/$H$1</f>
        <v>199000</v>
      </c>
      <c r="I5" s="9">
        <v>44951.0</v>
      </c>
      <c r="J5" s="6">
        <v>45315.0</v>
      </c>
      <c r="K5" s="8">
        <v>4776000.0</v>
      </c>
      <c r="L5" s="10" t="s">
        <v>16</v>
      </c>
    </row>
    <row r="6" ht="36.75" hidden="1" customHeight="1">
      <c r="B6" s="5" t="s">
        <v>11</v>
      </c>
      <c r="C6" s="7" t="s">
        <v>12</v>
      </c>
      <c r="D6" s="5" t="s">
        <v>13</v>
      </c>
      <c r="E6" s="7" t="s">
        <v>14</v>
      </c>
      <c r="F6" s="7" t="s">
        <v>17</v>
      </c>
      <c r="G6" s="8">
        <v>6388000.0</v>
      </c>
      <c r="H6" s="8">
        <f t="shared" si="1"/>
        <v>212933.3333</v>
      </c>
      <c r="I6" s="9">
        <v>45397.0</v>
      </c>
      <c r="J6" s="6">
        <v>45518.0</v>
      </c>
      <c r="K6" s="8">
        <v>2.388E7</v>
      </c>
      <c r="L6" s="10" t="s">
        <v>18</v>
      </c>
    </row>
    <row r="7" ht="36.75" hidden="1" customHeight="1">
      <c r="B7" s="5" t="s">
        <v>11</v>
      </c>
      <c r="C7" s="7" t="s">
        <v>12</v>
      </c>
      <c r="D7" s="5" t="s">
        <v>13</v>
      </c>
      <c r="E7" s="7" t="s">
        <v>14</v>
      </c>
      <c r="F7" s="11" t="s">
        <v>19</v>
      </c>
      <c r="G7" s="8">
        <v>6388000.0</v>
      </c>
      <c r="H7" s="8">
        <f t="shared" si="1"/>
        <v>212933.3333</v>
      </c>
      <c r="I7" s="9">
        <v>45530.0</v>
      </c>
      <c r="J7" s="9">
        <v>45713.0</v>
      </c>
      <c r="K7" s="8">
        <v>2.4875E7</v>
      </c>
      <c r="L7" s="10" t="s">
        <v>20</v>
      </c>
    </row>
    <row r="8" ht="36.75" hidden="1" customHeight="1">
      <c r="B8" s="5" t="s">
        <v>11</v>
      </c>
      <c r="C8" s="7" t="s">
        <v>12</v>
      </c>
      <c r="D8" s="5" t="s">
        <v>21</v>
      </c>
      <c r="E8" s="7" t="s">
        <v>22</v>
      </c>
      <c r="F8" s="5" t="s">
        <v>23</v>
      </c>
      <c r="G8" s="12">
        <v>2621000.0</v>
      </c>
      <c r="H8" s="8">
        <f t="shared" si="1"/>
        <v>87366.66667</v>
      </c>
      <c r="I8" s="9">
        <v>45002.0</v>
      </c>
      <c r="J8" s="9">
        <v>45367.0</v>
      </c>
      <c r="K8" s="8">
        <v>6639866.666666667</v>
      </c>
      <c r="L8" s="10" t="s">
        <v>24</v>
      </c>
    </row>
    <row r="9" ht="36.75" hidden="1" customHeight="1">
      <c r="A9" s="1"/>
      <c r="B9" s="5" t="s">
        <v>11</v>
      </c>
      <c r="C9" s="7" t="s">
        <v>12</v>
      </c>
      <c r="D9" s="5" t="s">
        <v>21</v>
      </c>
      <c r="E9" s="7" t="s">
        <v>25</v>
      </c>
      <c r="F9" s="5" t="s">
        <v>26</v>
      </c>
      <c r="G9" s="12">
        <v>2621000.0</v>
      </c>
      <c r="H9" s="8">
        <f t="shared" si="1"/>
        <v>87366.66667</v>
      </c>
      <c r="I9" s="9">
        <v>45042.0</v>
      </c>
      <c r="J9" s="9">
        <v>45376.0</v>
      </c>
      <c r="K9" s="8">
        <v>7426166.666666667</v>
      </c>
      <c r="L9" s="10" t="s">
        <v>27</v>
      </c>
    </row>
    <row r="10" ht="36.75" hidden="1" customHeight="1">
      <c r="B10" s="5" t="s">
        <v>11</v>
      </c>
      <c r="C10" s="7" t="s">
        <v>12</v>
      </c>
      <c r="D10" s="5" t="s">
        <v>28</v>
      </c>
      <c r="E10" s="7" t="s">
        <v>29</v>
      </c>
      <c r="F10" s="5" t="s">
        <v>30</v>
      </c>
      <c r="G10" s="12">
        <v>3609000.0</v>
      </c>
      <c r="H10" s="8">
        <f t="shared" si="1"/>
        <v>120300</v>
      </c>
      <c r="I10" s="9">
        <v>44963.0</v>
      </c>
      <c r="J10" s="9">
        <v>45371.0</v>
      </c>
      <c r="K10" s="8">
        <v>9624000.0</v>
      </c>
      <c r="L10" s="10" t="s">
        <v>31</v>
      </c>
    </row>
    <row r="11" ht="36.75" hidden="1" customHeight="1">
      <c r="B11" s="5" t="s">
        <v>11</v>
      </c>
      <c r="C11" s="7" t="s">
        <v>12</v>
      </c>
      <c r="D11" s="5" t="s">
        <v>21</v>
      </c>
      <c r="E11" s="7" t="s">
        <v>32</v>
      </c>
      <c r="F11" s="7" t="s">
        <v>33</v>
      </c>
      <c r="G11" s="12">
        <v>2864000.0</v>
      </c>
      <c r="H11" s="8">
        <f t="shared" si="1"/>
        <v>95466.66667</v>
      </c>
      <c r="I11" s="9">
        <v>45415.0</v>
      </c>
      <c r="J11" s="9">
        <v>45521.0</v>
      </c>
      <c r="K11" s="8">
        <v>1.0024000000000002E7</v>
      </c>
      <c r="L11" s="10" t="s">
        <v>34</v>
      </c>
    </row>
    <row r="12" ht="36.75" hidden="1" customHeight="1">
      <c r="B12" s="5" t="s">
        <v>11</v>
      </c>
      <c r="C12" s="7" t="s">
        <v>12</v>
      </c>
      <c r="D12" s="5" t="s">
        <v>21</v>
      </c>
      <c r="E12" s="7" t="s">
        <v>25</v>
      </c>
      <c r="F12" s="13" t="s">
        <v>35</v>
      </c>
      <c r="G12" s="12">
        <v>2864000.0</v>
      </c>
      <c r="H12" s="8">
        <f t="shared" si="1"/>
        <v>95466.66667</v>
      </c>
      <c r="I12" s="9">
        <v>45415.0</v>
      </c>
      <c r="J12" s="6">
        <v>45521.0</v>
      </c>
      <c r="K12" s="8">
        <v>1.0024000000000002E7</v>
      </c>
      <c r="L12" s="10" t="s">
        <v>36</v>
      </c>
    </row>
    <row r="13" ht="36.75" hidden="1" customHeight="1">
      <c r="B13" s="5" t="s">
        <v>11</v>
      </c>
      <c r="C13" s="7" t="s">
        <v>12</v>
      </c>
      <c r="D13" s="5" t="s">
        <v>28</v>
      </c>
      <c r="E13" s="7" t="s">
        <v>29</v>
      </c>
      <c r="F13" s="7" t="s">
        <v>37</v>
      </c>
      <c r="G13" s="8">
        <v>3944000.0</v>
      </c>
      <c r="H13" s="8">
        <f t="shared" si="1"/>
        <v>131466.6667</v>
      </c>
      <c r="I13" s="9">
        <v>45428.0</v>
      </c>
      <c r="J13" s="6">
        <v>45672.0</v>
      </c>
      <c r="K13" s="8">
        <v>2.9579999999999996E7</v>
      </c>
      <c r="L13" s="10" t="s">
        <v>38</v>
      </c>
    </row>
    <row r="14" ht="36.75" hidden="1" customHeight="1">
      <c r="B14" s="5" t="s">
        <v>11</v>
      </c>
      <c r="C14" s="7" t="s">
        <v>12</v>
      </c>
      <c r="D14" s="5" t="s">
        <v>21</v>
      </c>
      <c r="E14" s="7" t="s">
        <v>32</v>
      </c>
      <c r="F14" s="7" t="s">
        <v>39</v>
      </c>
      <c r="G14" s="12">
        <v>2864000.0</v>
      </c>
      <c r="H14" s="8">
        <f t="shared" si="1"/>
        <v>95466.66667</v>
      </c>
      <c r="I14" s="9">
        <v>45569.0</v>
      </c>
      <c r="J14" s="6">
        <v>45691.0</v>
      </c>
      <c r="K14" s="8">
        <v>8305600.0</v>
      </c>
      <c r="L14" s="10" t="s">
        <v>40</v>
      </c>
    </row>
    <row r="15" ht="36.75" customHeight="1">
      <c r="B15" s="14" t="s">
        <v>41</v>
      </c>
      <c r="C15" s="7" t="s">
        <v>42</v>
      </c>
      <c r="D15" s="5" t="s">
        <v>13</v>
      </c>
      <c r="E15" s="7" t="s">
        <v>43</v>
      </c>
      <c r="F15" s="8" t="s">
        <v>44</v>
      </c>
      <c r="G15" s="8">
        <v>5970000.0</v>
      </c>
      <c r="H15" s="8">
        <f t="shared" si="1"/>
        <v>199000</v>
      </c>
      <c r="I15" s="9">
        <v>44977.0</v>
      </c>
      <c r="J15" s="6">
        <v>45477.0</v>
      </c>
      <c r="K15" s="8">
        <v>3.6616E7</v>
      </c>
      <c r="L15" s="10" t="s">
        <v>45</v>
      </c>
    </row>
    <row r="16" ht="36.75" customHeight="1">
      <c r="B16" s="14" t="s">
        <v>41</v>
      </c>
      <c r="C16" s="7" t="s">
        <v>42</v>
      </c>
      <c r="D16" s="5" t="s">
        <v>21</v>
      </c>
      <c r="E16" s="7" t="s">
        <v>46</v>
      </c>
      <c r="F16" s="8" t="s">
        <v>47</v>
      </c>
      <c r="G16" s="12">
        <v>2621000.0</v>
      </c>
      <c r="H16" s="8">
        <f t="shared" si="1"/>
        <v>87366.66667</v>
      </c>
      <c r="I16" s="9">
        <v>45042.0</v>
      </c>
      <c r="J16" s="9">
        <v>45376.0</v>
      </c>
      <c r="K16" s="8">
        <v>7426166.666666667</v>
      </c>
      <c r="L16" s="10" t="s">
        <v>48</v>
      </c>
    </row>
    <row r="17" ht="36.75" customHeight="1">
      <c r="B17" s="14" t="s">
        <v>41</v>
      </c>
      <c r="C17" s="7" t="s">
        <v>42</v>
      </c>
      <c r="D17" s="5" t="s">
        <v>28</v>
      </c>
      <c r="E17" s="7" t="s">
        <v>49</v>
      </c>
      <c r="F17" s="8" t="s">
        <v>50</v>
      </c>
      <c r="G17" s="12">
        <v>3609000.0</v>
      </c>
      <c r="H17" s="8">
        <f t="shared" si="1"/>
        <v>120300</v>
      </c>
      <c r="I17" s="9">
        <v>45051.0</v>
      </c>
      <c r="J17" s="9">
        <v>45355.0</v>
      </c>
      <c r="K17" s="8">
        <v>7578900.0</v>
      </c>
      <c r="L17" s="10" t="s">
        <v>51</v>
      </c>
    </row>
    <row r="18" ht="36.75" customHeight="1">
      <c r="B18" s="14" t="s">
        <v>41</v>
      </c>
      <c r="C18" s="7" t="s">
        <v>42</v>
      </c>
      <c r="D18" s="5" t="s">
        <v>13</v>
      </c>
      <c r="E18" s="7" t="s">
        <v>43</v>
      </c>
      <c r="F18" s="11" t="s">
        <v>52</v>
      </c>
      <c r="G18" s="8">
        <v>6388000.0</v>
      </c>
      <c r="H18" s="8">
        <f t="shared" si="1"/>
        <v>212933.3333</v>
      </c>
      <c r="I18" s="9">
        <v>45513.0</v>
      </c>
      <c r="J18" s="9">
        <v>45680.0</v>
      </c>
      <c r="K18" s="8">
        <v>3.0236533333333336E7</v>
      </c>
      <c r="L18" s="10" t="s">
        <v>53</v>
      </c>
    </row>
    <row r="19" ht="36.75" customHeight="1">
      <c r="B19" s="14" t="s">
        <v>41</v>
      </c>
      <c r="C19" s="7" t="s">
        <v>42</v>
      </c>
      <c r="D19" s="5" t="s">
        <v>21</v>
      </c>
      <c r="E19" s="7" t="s">
        <v>46</v>
      </c>
      <c r="F19" s="7" t="s">
        <v>54</v>
      </c>
      <c r="G19" s="12">
        <v>2864000.0</v>
      </c>
      <c r="H19" s="8">
        <f t="shared" si="1"/>
        <v>95466.66667</v>
      </c>
      <c r="I19" s="9">
        <v>45412.0</v>
      </c>
      <c r="J19" s="9">
        <v>45518.0</v>
      </c>
      <c r="K19" s="8">
        <v>1.0024E7</v>
      </c>
      <c r="L19" s="10" t="s">
        <v>55</v>
      </c>
    </row>
    <row r="20" ht="36.75" customHeight="1">
      <c r="B20" s="14" t="s">
        <v>41</v>
      </c>
      <c r="C20" s="7" t="s">
        <v>42</v>
      </c>
      <c r="D20" s="5" t="s">
        <v>21</v>
      </c>
      <c r="E20" s="7" t="s">
        <v>56</v>
      </c>
      <c r="F20" s="7" t="s">
        <v>57</v>
      </c>
      <c r="G20" s="12">
        <v>2864000.0</v>
      </c>
      <c r="H20" s="8">
        <f t="shared" si="1"/>
        <v>95466.66667</v>
      </c>
      <c r="I20" s="9">
        <v>45418.0</v>
      </c>
      <c r="J20" s="9">
        <v>45540.0</v>
      </c>
      <c r="K20" s="8">
        <v>1.1456000000000002E7</v>
      </c>
      <c r="L20" s="10" t="s">
        <v>58</v>
      </c>
    </row>
    <row r="21" ht="36.75" customHeight="1">
      <c r="B21" s="14" t="s">
        <v>41</v>
      </c>
      <c r="C21" s="7" t="s">
        <v>42</v>
      </c>
      <c r="D21" s="5" t="s">
        <v>21</v>
      </c>
      <c r="E21" s="7" t="s">
        <v>59</v>
      </c>
      <c r="F21" s="11" t="s">
        <v>60</v>
      </c>
      <c r="G21" s="12">
        <v>2864000.0</v>
      </c>
      <c r="H21" s="8">
        <f t="shared" si="1"/>
        <v>95466.66667</v>
      </c>
      <c r="I21" s="9">
        <v>45525.0</v>
      </c>
      <c r="J21" s="9">
        <v>45677.0</v>
      </c>
      <c r="K21" s="8">
        <v>1.2410666666666668E7</v>
      </c>
      <c r="L21" s="10" t="s">
        <v>61</v>
      </c>
    </row>
    <row r="22" ht="36.75" customHeight="1">
      <c r="B22" s="14" t="s">
        <v>41</v>
      </c>
      <c r="C22" s="7" t="s">
        <v>42</v>
      </c>
      <c r="D22" s="5" t="s">
        <v>28</v>
      </c>
      <c r="E22" s="7" t="s">
        <v>62</v>
      </c>
      <c r="F22" s="13" t="s">
        <v>63</v>
      </c>
      <c r="G22" s="8">
        <v>3944000.0</v>
      </c>
      <c r="H22" s="8">
        <f t="shared" si="1"/>
        <v>131466.6667</v>
      </c>
      <c r="I22" s="9">
        <v>45398.0</v>
      </c>
      <c r="J22" s="9">
        <v>45560.0</v>
      </c>
      <c r="K22" s="8">
        <v>2.1034666666666664E7</v>
      </c>
      <c r="L22" s="10" t="s">
        <v>64</v>
      </c>
    </row>
    <row r="23" ht="36.75" customHeight="1">
      <c r="B23" s="14" t="s">
        <v>41</v>
      </c>
      <c r="C23" s="7" t="s">
        <v>42</v>
      </c>
      <c r="D23" s="5" t="s">
        <v>21</v>
      </c>
      <c r="E23" s="7" t="s">
        <v>56</v>
      </c>
      <c r="F23" s="13" t="s">
        <v>65</v>
      </c>
      <c r="G23" s="12">
        <v>2864000.0</v>
      </c>
      <c r="H23" s="8">
        <f t="shared" si="1"/>
        <v>95466.66667</v>
      </c>
      <c r="I23" s="9">
        <v>45572.0</v>
      </c>
      <c r="J23" s="9">
        <v>45678.0</v>
      </c>
      <c r="K23" s="8">
        <v>8019200.0</v>
      </c>
      <c r="L23" s="10" t="s">
        <v>66</v>
      </c>
    </row>
    <row r="24" ht="36.75" customHeight="1">
      <c r="B24" s="14" t="s">
        <v>41</v>
      </c>
      <c r="C24" s="7" t="s">
        <v>42</v>
      </c>
      <c r="D24" s="5" t="s">
        <v>28</v>
      </c>
      <c r="E24" s="7" t="s">
        <v>49</v>
      </c>
      <c r="F24" s="13" t="s">
        <v>67</v>
      </c>
      <c r="G24" s="8">
        <v>3944000.0</v>
      </c>
      <c r="H24" s="8">
        <f t="shared" si="1"/>
        <v>131466.6667</v>
      </c>
      <c r="I24" s="9">
        <v>45383.0</v>
      </c>
      <c r="J24" s="9">
        <v>45716.0</v>
      </c>
      <c r="K24" s="8">
        <v>3.5496E7</v>
      </c>
      <c r="L24" s="10" t="s">
        <v>68</v>
      </c>
    </row>
    <row r="25" ht="36.75" hidden="1" customHeight="1">
      <c r="B25" s="5" t="s">
        <v>69</v>
      </c>
      <c r="C25" s="7" t="s">
        <v>70</v>
      </c>
      <c r="D25" s="5" t="s">
        <v>71</v>
      </c>
      <c r="E25" s="7" t="s">
        <v>72</v>
      </c>
      <c r="F25" s="7" t="s">
        <v>73</v>
      </c>
      <c r="G25" s="8">
        <v>5278000.0</v>
      </c>
      <c r="H25" s="8">
        <f t="shared" si="1"/>
        <v>175933.3333</v>
      </c>
      <c r="I25" s="9">
        <v>45139.0</v>
      </c>
      <c r="J25" s="9">
        <v>45504.0</v>
      </c>
      <c r="K25" s="8">
        <v>3.6946E7</v>
      </c>
      <c r="L25" s="10" t="s">
        <v>74</v>
      </c>
    </row>
    <row r="26" ht="36.75" hidden="1" customHeight="1">
      <c r="B26" s="5" t="s">
        <v>69</v>
      </c>
      <c r="C26" s="7" t="s">
        <v>70</v>
      </c>
      <c r="D26" s="5" t="s">
        <v>21</v>
      </c>
      <c r="E26" s="7" t="s">
        <v>75</v>
      </c>
      <c r="F26" s="7" t="s">
        <v>76</v>
      </c>
      <c r="G26" s="12">
        <v>2621000.0</v>
      </c>
      <c r="H26" s="8">
        <f t="shared" si="1"/>
        <v>87366.66667</v>
      </c>
      <c r="I26" s="9">
        <v>45021.0</v>
      </c>
      <c r="J26" s="9">
        <v>45477.0</v>
      </c>
      <c r="K26" s="8">
        <v>1.6075466666666666E7</v>
      </c>
      <c r="L26" s="10" t="s">
        <v>77</v>
      </c>
    </row>
    <row r="27" ht="36.75" hidden="1" customHeight="1">
      <c r="B27" s="5" t="s">
        <v>69</v>
      </c>
      <c r="C27" s="7" t="s">
        <v>70</v>
      </c>
      <c r="D27" s="5" t="s">
        <v>21</v>
      </c>
      <c r="E27" s="7" t="s">
        <v>78</v>
      </c>
      <c r="F27" s="7" t="s">
        <v>79</v>
      </c>
      <c r="G27" s="12">
        <v>2621000.0</v>
      </c>
      <c r="H27" s="8">
        <f t="shared" si="1"/>
        <v>87366.66667</v>
      </c>
      <c r="I27" s="9">
        <v>45029.0</v>
      </c>
      <c r="J27" s="9">
        <v>45363.0</v>
      </c>
      <c r="K27" s="8">
        <v>6290400.0</v>
      </c>
      <c r="L27" s="10" t="s">
        <v>80</v>
      </c>
    </row>
    <row r="28" ht="36.75" hidden="1" customHeight="1">
      <c r="B28" s="5" t="s">
        <v>69</v>
      </c>
      <c r="C28" s="7" t="s">
        <v>70</v>
      </c>
      <c r="D28" s="5" t="s">
        <v>28</v>
      </c>
      <c r="E28" s="7" t="s">
        <v>81</v>
      </c>
      <c r="F28" s="7" t="s">
        <v>82</v>
      </c>
      <c r="G28" s="8">
        <v>3944000.0</v>
      </c>
      <c r="H28" s="8">
        <f t="shared" si="1"/>
        <v>131466.6667</v>
      </c>
      <c r="I28" s="9">
        <v>45383.0</v>
      </c>
      <c r="J28" s="9">
        <v>45716.0</v>
      </c>
      <c r="K28" s="8">
        <v>3.549599999999999E7</v>
      </c>
      <c r="L28" s="10" t="s">
        <v>83</v>
      </c>
    </row>
    <row r="29" ht="36.75" hidden="1" customHeight="1">
      <c r="B29" s="5" t="s">
        <v>69</v>
      </c>
      <c r="C29" s="7" t="s">
        <v>70</v>
      </c>
      <c r="D29" s="5" t="s">
        <v>21</v>
      </c>
      <c r="E29" s="7" t="s">
        <v>78</v>
      </c>
      <c r="F29" s="7" t="s">
        <v>84</v>
      </c>
      <c r="G29" s="12">
        <v>2864000.0</v>
      </c>
      <c r="H29" s="8">
        <f t="shared" si="1"/>
        <v>95466.66667</v>
      </c>
      <c r="I29" s="9">
        <v>45392.0</v>
      </c>
      <c r="J29" s="9">
        <v>45513.0</v>
      </c>
      <c r="K29" s="8">
        <v>1.1456E7</v>
      </c>
      <c r="L29" s="10" t="s">
        <v>85</v>
      </c>
    </row>
    <row r="30" ht="36.75" hidden="1" customHeight="1">
      <c r="B30" s="5" t="s">
        <v>69</v>
      </c>
      <c r="C30" s="7" t="s">
        <v>70</v>
      </c>
      <c r="D30" s="5" t="s">
        <v>71</v>
      </c>
      <c r="E30" s="7" t="s">
        <v>72</v>
      </c>
      <c r="F30" s="7" t="s">
        <v>86</v>
      </c>
      <c r="G30" s="8">
        <v>6388000.0</v>
      </c>
      <c r="H30" s="8">
        <f t="shared" si="1"/>
        <v>212933.3333</v>
      </c>
      <c r="I30" s="9">
        <v>45559.0</v>
      </c>
      <c r="J30" s="9">
        <v>45696.0</v>
      </c>
      <c r="K30" s="8">
        <v>2.0654533333333336E7</v>
      </c>
      <c r="L30" s="10" t="s">
        <v>87</v>
      </c>
    </row>
    <row r="31" ht="36.75" hidden="1" customHeight="1">
      <c r="B31" s="5" t="s">
        <v>69</v>
      </c>
      <c r="C31" s="7" t="s">
        <v>70</v>
      </c>
      <c r="D31" s="5" t="s">
        <v>21</v>
      </c>
      <c r="E31" s="7" t="s">
        <v>78</v>
      </c>
      <c r="F31" s="5" t="s">
        <v>88</v>
      </c>
      <c r="G31" s="12">
        <v>2864000.0</v>
      </c>
      <c r="H31" s="8">
        <f t="shared" si="1"/>
        <v>95466.66667</v>
      </c>
      <c r="I31" s="9">
        <v>45537.0</v>
      </c>
      <c r="J31" s="9">
        <v>45673.0</v>
      </c>
      <c r="K31" s="8">
        <v>1.1360533333333334E7</v>
      </c>
      <c r="L31" s="10" t="s">
        <v>89</v>
      </c>
    </row>
    <row r="32" ht="36.75" hidden="1" customHeight="1">
      <c r="B32" s="15" t="s">
        <v>90</v>
      </c>
      <c r="C32" s="7" t="s">
        <v>70</v>
      </c>
      <c r="D32" s="5" t="s">
        <v>13</v>
      </c>
      <c r="E32" s="7" t="s">
        <v>91</v>
      </c>
      <c r="F32" s="5" t="s">
        <v>92</v>
      </c>
      <c r="G32" s="8">
        <v>5970000.0</v>
      </c>
      <c r="H32" s="8">
        <f t="shared" si="1"/>
        <v>199000</v>
      </c>
      <c r="I32" s="9">
        <v>45161.0</v>
      </c>
      <c r="J32" s="9">
        <v>45434.0</v>
      </c>
      <c r="K32" s="8">
        <v>2.8258E7</v>
      </c>
      <c r="L32" s="10" t="s">
        <v>93</v>
      </c>
    </row>
    <row r="33" ht="36.75" hidden="1" customHeight="1">
      <c r="A33" s="1"/>
      <c r="B33" s="15" t="s">
        <v>90</v>
      </c>
      <c r="C33" s="7" t="s">
        <v>70</v>
      </c>
      <c r="D33" s="5" t="s">
        <v>21</v>
      </c>
      <c r="E33" s="7" t="s">
        <v>94</v>
      </c>
      <c r="F33" s="5" t="s">
        <v>95</v>
      </c>
      <c r="G33" s="12">
        <v>2621000.0</v>
      </c>
      <c r="H33" s="8">
        <f t="shared" si="1"/>
        <v>87366.66667</v>
      </c>
      <c r="I33" s="9">
        <v>44970.0</v>
      </c>
      <c r="J33" s="9">
        <v>45470.0</v>
      </c>
      <c r="K33" s="8">
        <v>1.54639E7</v>
      </c>
      <c r="L33" s="10" t="s">
        <v>96</v>
      </c>
    </row>
    <row r="34" ht="36.75" hidden="1" customHeight="1">
      <c r="B34" s="15" t="s">
        <v>90</v>
      </c>
      <c r="C34" s="7" t="s">
        <v>70</v>
      </c>
      <c r="D34" s="5" t="s">
        <v>28</v>
      </c>
      <c r="E34" s="7" t="s">
        <v>97</v>
      </c>
      <c r="F34" s="5" t="s">
        <v>98</v>
      </c>
      <c r="G34" s="12">
        <v>3609000.0</v>
      </c>
      <c r="H34" s="8">
        <f t="shared" si="1"/>
        <v>120300</v>
      </c>
      <c r="I34" s="9">
        <v>45113.0</v>
      </c>
      <c r="J34" s="9">
        <v>45387.0</v>
      </c>
      <c r="K34" s="8">
        <v>1.14285E7</v>
      </c>
      <c r="L34" s="10" t="s">
        <v>99</v>
      </c>
    </row>
    <row r="35" ht="36.75" hidden="1" customHeight="1">
      <c r="B35" s="15" t="s">
        <v>90</v>
      </c>
      <c r="C35" s="7" t="s">
        <v>70</v>
      </c>
      <c r="D35" s="5" t="s">
        <v>100</v>
      </c>
      <c r="E35" s="7" t="s">
        <v>101</v>
      </c>
      <c r="F35" s="5" t="s">
        <v>102</v>
      </c>
      <c r="G35" s="12">
        <v>4108000.0</v>
      </c>
      <c r="H35" s="8">
        <f t="shared" si="1"/>
        <v>136933.3333</v>
      </c>
      <c r="I35" s="9">
        <v>44987.0</v>
      </c>
      <c r="J35" s="9">
        <v>45367.0</v>
      </c>
      <c r="K35" s="8">
        <v>1.0406933333333334E7</v>
      </c>
      <c r="L35" s="10" t="s">
        <v>103</v>
      </c>
    </row>
    <row r="36" ht="39.75" hidden="1" customHeight="1">
      <c r="B36" s="15" t="s">
        <v>90</v>
      </c>
      <c r="C36" s="7" t="s">
        <v>70</v>
      </c>
      <c r="D36" s="5" t="s">
        <v>100</v>
      </c>
      <c r="E36" s="7" t="s">
        <v>101</v>
      </c>
      <c r="F36" s="16" t="s">
        <v>104</v>
      </c>
      <c r="G36" s="12">
        <v>4396000.0</v>
      </c>
      <c r="H36" s="8">
        <f t="shared" si="1"/>
        <v>146533.3333</v>
      </c>
      <c r="I36" s="6">
        <v>45418.0</v>
      </c>
      <c r="J36" s="6">
        <v>45524.0</v>
      </c>
      <c r="K36" s="8">
        <v>1.5386E7</v>
      </c>
      <c r="L36" s="10" t="s">
        <v>105</v>
      </c>
    </row>
    <row r="37" ht="36.75" hidden="1" customHeight="1">
      <c r="B37" s="15" t="s">
        <v>90</v>
      </c>
      <c r="C37" s="7" t="s">
        <v>70</v>
      </c>
      <c r="D37" s="5" t="s">
        <v>13</v>
      </c>
      <c r="E37" s="7" t="s">
        <v>106</v>
      </c>
      <c r="F37" s="13" t="s">
        <v>107</v>
      </c>
      <c r="G37" s="12">
        <v>5647000.0</v>
      </c>
      <c r="H37" s="8">
        <f t="shared" si="1"/>
        <v>188233.3333</v>
      </c>
      <c r="I37" s="9">
        <v>45456.0</v>
      </c>
      <c r="J37" s="9">
        <v>45562.0</v>
      </c>
      <c r="K37" s="8">
        <v>1.97645E7</v>
      </c>
      <c r="L37" s="10" t="s">
        <v>108</v>
      </c>
    </row>
    <row r="38" ht="36.75" hidden="1" customHeight="1">
      <c r="B38" s="15" t="s">
        <v>90</v>
      </c>
      <c r="C38" s="7" t="s">
        <v>70</v>
      </c>
      <c r="D38" s="5" t="s">
        <v>28</v>
      </c>
      <c r="E38" s="7" t="s">
        <v>97</v>
      </c>
      <c r="F38" s="13" t="s">
        <v>109</v>
      </c>
      <c r="G38" s="8">
        <v>3944000.0</v>
      </c>
      <c r="H38" s="8">
        <f t="shared" si="1"/>
        <v>131466.6667</v>
      </c>
      <c r="I38" s="9">
        <v>45420.0</v>
      </c>
      <c r="J38" s="9">
        <v>45664.0</v>
      </c>
      <c r="K38" s="8">
        <v>3.0631733333333332E7</v>
      </c>
      <c r="L38" s="10" t="s">
        <v>110</v>
      </c>
    </row>
    <row r="39" ht="36.75" hidden="1" customHeight="1">
      <c r="B39" s="15" t="s">
        <v>90</v>
      </c>
      <c r="C39" s="7" t="s">
        <v>70</v>
      </c>
      <c r="D39" s="5" t="s">
        <v>21</v>
      </c>
      <c r="E39" s="7" t="s">
        <v>111</v>
      </c>
      <c r="F39" s="13" t="s">
        <v>112</v>
      </c>
      <c r="G39" s="12">
        <v>2864000.0</v>
      </c>
      <c r="H39" s="8">
        <f t="shared" si="1"/>
        <v>95466.66667</v>
      </c>
      <c r="I39" s="9">
        <v>45426.0</v>
      </c>
      <c r="J39" s="9">
        <v>45532.0</v>
      </c>
      <c r="K39" s="8">
        <v>1.0024E7</v>
      </c>
      <c r="L39" s="10" t="s">
        <v>113</v>
      </c>
    </row>
    <row r="40" ht="36.75" hidden="1" customHeight="1">
      <c r="B40" s="15" t="s">
        <v>90</v>
      </c>
      <c r="C40" s="7" t="s">
        <v>70</v>
      </c>
      <c r="D40" s="5" t="s">
        <v>21</v>
      </c>
      <c r="E40" s="7" t="s">
        <v>114</v>
      </c>
      <c r="F40" s="13" t="s">
        <v>115</v>
      </c>
      <c r="G40" s="12">
        <v>2864000.0</v>
      </c>
      <c r="H40" s="8">
        <f t="shared" si="1"/>
        <v>95466.66667</v>
      </c>
      <c r="I40" s="9">
        <v>45457.0</v>
      </c>
      <c r="J40" s="9">
        <v>45548.0</v>
      </c>
      <c r="K40" s="8">
        <v>8592000.0</v>
      </c>
      <c r="L40" s="10" t="s">
        <v>116</v>
      </c>
    </row>
    <row r="41" ht="36.75" hidden="1" customHeight="1">
      <c r="B41" s="15" t="s">
        <v>90</v>
      </c>
      <c r="C41" s="7" t="s">
        <v>70</v>
      </c>
      <c r="D41" s="5" t="s">
        <v>13</v>
      </c>
      <c r="E41" s="7" t="s">
        <v>117</v>
      </c>
      <c r="F41" s="7" t="s">
        <v>118</v>
      </c>
      <c r="G41" s="8">
        <v>6388000.0</v>
      </c>
      <c r="H41" s="8">
        <f t="shared" si="1"/>
        <v>212933.3333</v>
      </c>
      <c r="I41" s="9">
        <v>45601.0</v>
      </c>
      <c r="J41" s="9">
        <v>45766.0</v>
      </c>
      <c r="K41" s="8">
        <v>1.1924266666666668E7</v>
      </c>
      <c r="L41" s="10" t="s">
        <v>119</v>
      </c>
    </row>
    <row r="42" ht="36.75" hidden="1" customHeight="1">
      <c r="B42" s="15" t="s">
        <v>90</v>
      </c>
      <c r="C42" s="7" t="s">
        <v>70</v>
      </c>
      <c r="D42" s="5" t="s">
        <v>21</v>
      </c>
      <c r="E42" s="7" t="s">
        <v>120</v>
      </c>
      <c r="F42" s="5" t="s">
        <v>121</v>
      </c>
      <c r="G42" s="12">
        <v>2864000.0</v>
      </c>
      <c r="H42" s="8">
        <f t="shared" si="1"/>
        <v>95466.66667</v>
      </c>
      <c r="I42" s="9">
        <v>45545.0</v>
      </c>
      <c r="J42" s="9">
        <v>45697.0</v>
      </c>
      <c r="K42" s="8">
        <v>1.05968E7</v>
      </c>
      <c r="L42" s="10" t="s">
        <v>122</v>
      </c>
    </row>
    <row r="43" ht="36.75" hidden="1" customHeight="1">
      <c r="B43" s="5" t="s">
        <v>11</v>
      </c>
      <c r="C43" s="5" t="s">
        <v>42</v>
      </c>
      <c r="D43" s="5" t="s">
        <v>123</v>
      </c>
      <c r="E43" s="15" t="s">
        <v>124</v>
      </c>
      <c r="F43" s="17" t="s">
        <v>125</v>
      </c>
      <c r="G43" s="12">
        <v>2236000.0</v>
      </c>
      <c r="H43" s="8">
        <f t="shared" si="1"/>
        <v>74533.33333</v>
      </c>
      <c r="I43" s="9">
        <v>45054.0</v>
      </c>
      <c r="J43" s="9">
        <v>45329.0</v>
      </c>
      <c r="K43" s="18">
        <v>2.1367266666666664E7</v>
      </c>
      <c r="L43" s="10" t="s">
        <v>126</v>
      </c>
    </row>
    <row r="44" ht="36.75" hidden="1" customHeight="1">
      <c r="B44" s="5" t="s">
        <v>11</v>
      </c>
      <c r="C44" s="5" t="s">
        <v>12</v>
      </c>
      <c r="D44" s="5" t="s">
        <v>123</v>
      </c>
      <c r="E44" s="5" t="s">
        <v>127</v>
      </c>
      <c r="F44" s="17" t="s">
        <v>128</v>
      </c>
      <c r="G44" s="12">
        <v>2236000.0</v>
      </c>
      <c r="H44" s="8">
        <f t="shared" si="1"/>
        <v>74533.33333</v>
      </c>
      <c r="I44" s="9">
        <v>45054.0</v>
      </c>
      <c r="J44" s="9">
        <v>45329.0</v>
      </c>
      <c r="K44" s="18">
        <v>1.6607733333333334E7</v>
      </c>
      <c r="L44" s="10" t="s">
        <v>129</v>
      </c>
    </row>
    <row r="45" ht="36.75" hidden="1" customHeight="1">
      <c r="B45" s="5" t="s">
        <v>69</v>
      </c>
      <c r="C45" s="5" t="s">
        <v>70</v>
      </c>
      <c r="D45" s="5" t="s">
        <v>123</v>
      </c>
      <c r="E45" s="19" t="s">
        <v>130</v>
      </c>
      <c r="F45" s="17" t="s">
        <v>131</v>
      </c>
      <c r="G45" s="12">
        <v>2236000.0</v>
      </c>
      <c r="H45" s="8">
        <f t="shared" si="1"/>
        <v>74533.33333</v>
      </c>
      <c r="I45" s="9">
        <v>45054.0</v>
      </c>
      <c r="J45" s="9">
        <v>45329.0</v>
      </c>
      <c r="K45" s="18">
        <v>2.0557133333333336E7</v>
      </c>
      <c r="L45" s="10" t="s">
        <v>132</v>
      </c>
    </row>
    <row r="46" ht="36.75" hidden="1" customHeight="1">
      <c r="B46" s="15" t="s">
        <v>90</v>
      </c>
      <c r="C46" s="5" t="s">
        <v>70</v>
      </c>
      <c r="D46" s="5" t="s">
        <v>123</v>
      </c>
      <c r="E46" s="19" t="s">
        <v>133</v>
      </c>
      <c r="F46" s="17" t="s">
        <v>134</v>
      </c>
      <c r="G46" s="12">
        <v>2236000.0</v>
      </c>
      <c r="H46" s="8">
        <f t="shared" si="1"/>
        <v>74533.33333</v>
      </c>
      <c r="I46" s="9">
        <v>45054.0</v>
      </c>
      <c r="J46" s="9">
        <v>45329.0</v>
      </c>
      <c r="K46" s="18">
        <v>2.2886266666666668E7</v>
      </c>
      <c r="L46" s="10" t="s">
        <v>135</v>
      </c>
    </row>
    <row r="47" ht="36.75" hidden="1" customHeight="1">
      <c r="B47" s="5" t="s">
        <v>69</v>
      </c>
      <c r="C47" s="5" t="s">
        <v>70</v>
      </c>
      <c r="D47" s="5" t="s">
        <v>123</v>
      </c>
      <c r="E47" s="19" t="s">
        <v>136</v>
      </c>
      <c r="F47" s="17" t="s">
        <v>137</v>
      </c>
      <c r="G47" s="12">
        <v>2236000.0</v>
      </c>
      <c r="H47" s="8">
        <f t="shared" si="1"/>
        <v>74533.33333</v>
      </c>
      <c r="I47" s="9">
        <v>45061.0</v>
      </c>
      <c r="J47" s="9">
        <v>45336.0</v>
      </c>
      <c r="K47" s="18">
        <v>2.4304E7</v>
      </c>
      <c r="L47" s="10" t="s">
        <v>138</v>
      </c>
    </row>
    <row r="48" ht="36.75" customHeight="1">
      <c r="B48" s="14" t="s">
        <v>41</v>
      </c>
      <c r="C48" s="5" t="s">
        <v>42</v>
      </c>
      <c r="D48" s="5" t="s">
        <v>123</v>
      </c>
      <c r="E48" s="19" t="s">
        <v>139</v>
      </c>
      <c r="F48" s="17" t="s">
        <v>140</v>
      </c>
      <c r="G48" s="12">
        <v>2236000.0</v>
      </c>
      <c r="H48" s="8">
        <f t="shared" si="1"/>
        <v>74533.33333</v>
      </c>
      <c r="I48" s="9">
        <v>45061.0</v>
      </c>
      <c r="J48" s="9">
        <v>45336.0</v>
      </c>
      <c r="K48" s="18">
        <v>2.0557133333333336E7</v>
      </c>
      <c r="L48" s="10" t="s">
        <v>141</v>
      </c>
    </row>
    <row r="49" ht="36.75" customHeight="1">
      <c r="B49" s="14" t="s">
        <v>41</v>
      </c>
      <c r="C49" s="7" t="s">
        <v>42</v>
      </c>
      <c r="D49" s="5" t="s">
        <v>123</v>
      </c>
      <c r="E49" s="7" t="s">
        <v>142</v>
      </c>
      <c r="F49" s="17" t="s">
        <v>143</v>
      </c>
      <c r="G49" s="12">
        <v>2236000.0</v>
      </c>
      <c r="H49" s="8">
        <f t="shared" si="1"/>
        <v>74533.33333</v>
      </c>
      <c r="I49" s="9">
        <v>45062.0</v>
      </c>
      <c r="J49" s="9">
        <v>45337.0</v>
      </c>
      <c r="K49" s="18">
        <v>2.0557133333333336E7</v>
      </c>
      <c r="L49" s="10" t="s">
        <v>144</v>
      </c>
    </row>
    <row r="50" ht="36.75" hidden="1" customHeight="1">
      <c r="B50" s="5" t="s">
        <v>11</v>
      </c>
      <c r="C50" s="5" t="s">
        <v>12</v>
      </c>
      <c r="D50" s="5" t="s">
        <v>123</v>
      </c>
      <c r="E50" s="19" t="s">
        <v>145</v>
      </c>
      <c r="F50" s="17" t="s">
        <v>146</v>
      </c>
      <c r="G50" s="12">
        <v>2236000.0</v>
      </c>
      <c r="H50" s="8">
        <f t="shared" si="1"/>
        <v>74533.33333</v>
      </c>
      <c r="I50" s="9">
        <v>45064.0</v>
      </c>
      <c r="J50" s="9">
        <v>45339.0</v>
      </c>
      <c r="K50" s="18">
        <v>1.8228E7</v>
      </c>
      <c r="L50" s="10" t="s">
        <v>147</v>
      </c>
    </row>
    <row r="51" ht="36.75" hidden="1" customHeight="1">
      <c r="B51" s="15" t="s">
        <v>90</v>
      </c>
      <c r="C51" s="5" t="s">
        <v>70</v>
      </c>
      <c r="D51" s="5" t="s">
        <v>123</v>
      </c>
      <c r="E51" s="19" t="s">
        <v>148</v>
      </c>
      <c r="F51" s="17" t="s">
        <v>149</v>
      </c>
      <c r="G51" s="12">
        <v>2236000.0</v>
      </c>
      <c r="H51" s="8">
        <f t="shared" si="1"/>
        <v>74533.33333</v>
      </c>
      <c r="I51" s="9">
        <v>45064.0</v>
      </c>
      <c r="J51" s="9">
        <v>45339.0</v>
      </c>
      <c r="K51" s="18">
        <v>1.6506466666666668E7</v>
      </c>
      <c r="L51" s="10" t="s">
        <v>150</v>
      </c>
    </row>
    <row r="52" ht="36.75" customHeight="1">
      <c r="B52" s="14" t="s">
        <v>41</v>
      </c>
      <c r="C52" s="5" t="s">
        <v>42</v>
      </c>
      <c r="D52" s="5" t="s">
        <v>123</v>
      </c>
      <c r="E52" s="19" t="s">
        <v>151</v>
      </c>
      <c r="F52" s="17" t="s">
        <v>152</v>
      </c>
      <c r="G52" s="12">
        <v>2236000.0</v>
      </c>
      <c r="H52" s="8">
        <f t="shared" si="1"/>
        <v>74533.33333</v>
      </c>
      <c r="I52" s="9">
        <v>45071.0</v>
      </c>
      <c r="J52" s="9">
        <v>45346.0</v>
      </c>
      <c r="K52" s="18">
        <v>2.3493866666666668E7</v>
      </c>
      <c r="L52" s="10" t="s">
        <v>153</v>
      </c>
    </row>
    <row r="53" ht="36.75" customHeight="1">
      <c r="B53" s="14" t="s">
        <v>41</v>
      </c>
      <c r="C53" s="5" t="s">
        <v>42</v>
      </c>
      <c r="D53" s="5" t="s">
        <v>123</v>
      </c>
      <c r="E53" s="19" t="s">
        <v>154</v>
      </c>
      <c r="F53" s="17" t="s">
        <v>155</v>
      </c>
      <c r="G53" s="12">
        <v>2236000.0</v>
      </c>
      <c r="H53" s="8">
        <f t="shared" si="1"/>
        <v>74533.33333</v>
      </c>
      <c r="I53" s="9">
        <v>45075.0</v>
      </c>
      <c r="J53" s="9">
        <v>45351.0</v>
      </c>
      <c r="K53" s="18">
        <v>2.18736E7</v>
      </c>
      <c r="L53" s="10" t="s">
        <v>156</v>
      </c>
    </row>
    <row r="54" ht="36.75" customHeight="1">
      <c r="B54" s="14" t="s">
        <v>41</v>
      </c>
      <c r="C54" s="5" t="s">
        <v>42</v>
      </c>
      <c r="D54" s="5" t="s">
        <v>123</v>
      </c>
      <c r="E54" s="16" t="s">
        <v>157</v>
      </c>
      <c r="F54" s="16" t="s">
        <v>158</v>
      </c>
      <c r="G54" s="12">
        <v>2236000.0</v>
      </c>
      <c r="H54" s="8">
        <f t="shared" si="1"/>
        <v>74533.33333</v>
      </c>
      <c r="I54" s="9">
        <v>45078.0</v>
      </c>
      <c r="J54" s="9">
        <v>45368.0</v>
      </c>
      <c r="K54" s="18">
        <v>2.1772333333333336E7</v>
      </c>
      <c r="L54" s="10" t="s">
        <v>159</v>
      </c>
    </row>
    <row r="55" ht="36.75" hidden="1" customHeight="1">
      <c r="B55" s="5" t="s">
        <v>11</v>
      </c>
      <c r="C55" s="5" t="s">
        <v>12</v>
      </c>
      <c r="D55" s="5" t="s">
        <v>123</v>
      </c>
      <c r="E55" s="16" t="s">
        <v>160</v>
      </c>
      <c r="F55" s="16" t="s">
        <v>161</v>
      </c>
      <c r="G55" s="12">
        <v>2236000.0</v>
      </c>
      <c r="H55" s="8">
        <f t="shared" si="1"/>
        <v>74533.33333</v>
      </c>
      <c r="I55" s="9">
        <v>45114.0</v>
      </c>
      <c r="J55" s="9">
        <v>45388.0</v>
      </c>
      <c r="K55" s="18">
        <v>2.5924266666666668E7</v>
      </c>
      <c r="L55" s="10" t="s">
        <v>162</v>
      </c>
    </row>
    <row r="56" ht="36.75" hidden="1" customHeight="1">
      <c r="B56" s="15" t="s">
        <v>90</v>
      </c>
      <c r="C56" s="5" t="s">
        <v>70</v>
      </c>
      <c r="D56" s="5" t="s">
        <v>123</v>
      </c>
      <c r="E56" s="15" t="s">
        <v>163</v>
      </c>
      <c r="F56" s="17" t="s">
        <v>164</v>
      </c>
      <c r="G56" s="12">
        <v>2236000.0</v>
      </c>
      <c r="H56" s="8">
        <f t="shared" si="1"/>
        <v>74533.33333</v>
      </c>
      <c r="I56" s="9">
        <v>45117.0</v>
      </c>
      <c r="J56" s="9">
        <v>45391.0</v>
      </c>
      <c r="K56" s="18">
        <v>1.7114066666666668E7</v>
      </c>
      <c r="L56" s="10" t="s">
        <v>165</v>
      </c>
    </row>
    <row r="57" ht="36.75" hidden="1" customHeight="1">
      <c r="B57" s="5" t="s">
        <v>69</v>
      </c>
      <c r="C57" s="5" t="s">
        <v>70</v>
      </c>
      <c r="D57" s="5" t="s">
        <v>123</v>
      </c>
      <c r="E57" s="16" t="s">
        <v>166</v>
      </c>
      <c r="F57" s="16" t="s">
        <v>167</v>
      </c>
      <c r="G57" s="12">
        <v>2236000.0</v>
      </c>
      <c r="H57" s="8">
        <f t="shared" si="1"/>
        <v>74533.33333</v>
      </c>
      <c r="I57" s="9">
        <v>45139.0</v>
      </c>
      <c r="J57" s="9">
        <v>45412.0</v>
      </c>
      <c r="K57" s="18">
        <v>2.3493866666666668E7</v>
      </c>
      <c r="L57" s="10" t="s">
        <v>168</v>
      </c>
    </row>
    <row r="58" ht="36.75" hidden="1" customHeight="1">
      <c r="B58" s="15" t="s">
        <v>90</v>
      </c>
      <c r="C58" s="5" t="s">
        <v>70</v>
      </c>
      <c r="D58" s="5" t="s">
        <v>123</v>
      </c>
      <c r="E58" s="16" t="s">
        <v>169</v>
      </c>
      <c r="F58" s="16" t="s">
        <v>170</v>
      </c>
      <c r="G58" s="12">
        <v>2236000.0</v>
      </c>
      <c r="H58" s="8">
        <f t="shared" si="1"/>
        <v>74533.33333</v>
      </c>
      <c r="I58" s="9">
        <v>45153.0</v>
      </c>
      <c r="J58" s="9">
        <v>45426.0</v>
      </c>
      <c r="K58" s="18">
        <v>2.0253333333333336E7</v>
      </c>
      <c r="L58" s="10" t="s">
        <v>171</v>
      </c>
    </row>
    <row r="59" ht="39.75" hidden="1" customHeight="1">
      <c r="B59" s="5" t="s">
        <v>11</v>
      </c>
      <c r="C59" s="5" t="s">
        <v>12</v>
      </c>
      <c r="D59" s="5" t="s">
        <v>123</v>
      </c>
      <c r="E59" s="16" t="s">
        <v>172</v>
      </c>
      <c r="F59" s="16" t="s">
        <v>173</v>
      </c>
      <c r="G59" s="12">
        <v>2236000.0</v>
      </c>
      <c r="H59" s="8">
        <f t="shared" si="1"/>
        <v>74533.33333</v>
      </c>
      <c r="I59" s="9">
        <v>45153.0</v>
      </c>
      <c r="J59" s="9">
        <v>45426.0</v>
      </c>
      <c r="K59" s="18">
        <v>2.3493866666666668E7</v>
      </c>
      <c r="L59" s="10" t="s">
        <v>174</v>
      </c>
    </row>
    <row r="60" ht="39.75" hidden="1" customHeight="1">
      <c r="B60" s="15" t="s">
        <v>90</v>
      </c>
      <c r="C60" s="5" t="s">
        <v>70</v>
      </c>
      <c r="D60" s="5" t="s">
        <v>123</v>
      </c>
      <c r="E60" s="16" t="s">
        <v>175</v>
      </c>
      <c r="F60" s="16" t="s">
        <v>176</v>
      </c>
      <c r="G60" s="12">
        <v>2236000.0</v>
      </c>
      <c r="H60" s="8">
        <f t="shared" si="1"/>
        <v>74533.33333</v>
      </c>
      <c r="I60" s="9">
        <v>45181.0</v>
      </c>
      <c r="J60" s="9">
        <v>45487.0</v>
      </c>
      <c r="K60" s="8">
        <v>3354000.0</v>
      </c>
      <c r="L60" s="10" t="s">
        <v>177</v>
      </c>
    </row>
    <row r="61" ht="39.75" customHeight="1">
      <c r="B61" s="14" t="s">
        <v>41</v>
      </c>
      <c r="C61" s="5" t="s">
        <v>42</v>
      </c>
      <c r="D61" s="5" t="s">
        <v>123</v>
      </c>
      <c r="E61" s="16" t="s">
        <v>178</v>
      </c>
      <c r="F61" s="20" t="s">
        <v>179</v>
      </c>
      <c r="G61" s="12">
        <v>2236000.0</v>
      </c>
      <c r="H61" s="8">
        <f t="shared" si="1"/>
        <v>74533.33333</v>
      </c>
      <c r="I61" s="9">
        <v>45223.0</v>
      </c>
      <c r="J61" s="9">
        <v>45351.0</v>
      </c>
      <c r="K61" s="8">
        <v>2757733.3333333335</v>
      </c>
      <c r="L61" s="10" t="s">
        <v>180</v>
      </c>
    </row>
    <row r="62" ht="39.75" customHeight="1">
      <c r="B62" s="14" t="s">
        <v>41</v>
      </c>
      <c r="C62" s="5" t="s">
        <v>42</v>
      </c>
      <c r="D62" s="5" t="s">
        <v>123</v>
      </c>
      <c r="E62" s="16" t="s">
        <v>181</v>
      </c>
      <c r="F62" s="16" t="s">
        <v>182</v>
      </c>
      <c r="G62" s="12">
        <v>2236000.0</v>
      </c>
      <c r="H62" s="8">
        <f t="shared" si="1"/>
        <v>74533.33333</v>
      </c>
      <c r="I62" s="9">
        <v>45232.0</v>
      </c>
      <c r="J62" s="9">
        <v>45474.0</v>
      </c>
      <c r="K62" s="8">
        <v>7378800.0</v>
      </c>
      <c r="L62" s="10" t="s">
        <v>183</v>
      </c>
    </row>
    <row r="63" ht="39.75" customHeight="1">
      <c r="B63" s="14" t="s">
        <v>41</v>
      </c>
      <c r="C63" s="5" t="s">
        <v>42</v>
      </c>
      <c r="D63" s="5" t="s">
        <v>123</v>
      </c>
      <c r="E63" s="16" t="s">
        <v>184</v>
      </c>
      <c r="F63" s="20" t="s">
        <v>179</v>
      </c>
      <c r="G63" s="12">
        <v>2236000.0</v>
      </c>
      <c r="H63" s="8">
        <f t="shared" si="1"/>
        <v>74533.33333</v>
      </c>
      <c r="I63" s="9">
        <v>45223.0</v>
      </c>
      <c r="J63" s="9">
        <v>45496.0</v>
      </c>
      <c r="K63" s="8">
        <v>1.7366259E7</v>
      </c>
      <c r="L63" s="10" t="s">
        <v>185</v>
      </c>
    </row>
    <row r="64" ht="39.75" customHeight="1">
      <c r="B64" s="14" t="s">
        <v>41</v>
      </c>
      <c r="C64" s="7" t="s">
        <v>42</v>
      </c>
      <c r="D64" s="5" t="s">
        <v>123</v>
      </c>
      <c r="E64" s="7" t="s">
        <v>186</v>
      </c>
      <c r="F64" s="5" t="s">
        <v>187</v>
      </c>
      <c r="G64" s="12">
        <v>3038000.0</v>
      </c>
      <c r="H64" s="8">
        <f t="shared" si="1"/>
        <v>101266.6667</v>
      </c>
      <c r="I64" s="9">
        <v>45366.0</v>
      </c>
      <c r="J64" s="9">
        <v>45707.0</v>
      </c>
      <c r="K64" s="8">
        <v>2.8962266666666668E7</v>
      </c>
      <c r="L64" s="10" t="s">
        <v>188</v>
      </c>
    </row>
    <row r="65" ht="39.75" hidden="1" customHeight="1">
      <c r="B65" s="5" t="s">
        <v>69</v>
      </c>
      <c r="C65" s="7" t="s">
        <v>70</v>
      </c>
      <c r="D65" s="5" t="s">
        <v>123</v>
      </c>
      <c r="E65" s="7" t="s">
        <v>189</v>
      </c>
      <c r="F65" s="5" t="s">
        <v>190</v>
      </c>
      <c r="G65" s="12">
        <v>3038000.0</v>
      </c>
      <c r="H65" s="8">
        <f t="shared" si="1"/>
        <v>101266.6667</v>
      </c>
      <c r="I65" s="9">
        <v>45383.0</v>
      </c>
      <c r="J65" s="9">
        <v>45657.0</v>
      </c>
      <c r="K65" s="8">
        <v>2.7342E7</v>
      </c>
      <c r="L65" s="10" t="s">
        <v>191</v>
      </c>
    </row>
    <row r="66" ht="39.75" hidden="1" customHeight="1">
      <c r="B66" s="5" t="s">
        <v>11</v>
      </c>
      <c r="C66" s="7" t="s">
        <v>12</v>
      </c>
      <c r="D66" s="5" t="s">
        <v>123</v>
      </c>
      <c r="E66" s="7" t="s">
        <v>127</v>
      </c>
      <c r="F66" s="5" t="s">
        <v>192</v>
      </c>
      <c r="G66" s="12">
        <v>3038000.0</v>
      </c>
      <c r="H66" s="8">
        <f t="shared" si="1"/>
        <v>101266.6667</v>
      </c>
      <c r="I66" s="9">
        <v>45391.0</v>
      </c>
      <c r="J66" s="9">
        <v>45665.0</v>
      </c>
      <c r="K66" s="8">
        <v>2.6531866666666668E7</v>
      </c>
      <c r="L66" s="10" t="s">
        <v>193</v>
      </c>
    </row>
    <row r="67" ht="39.75" customHeight="1">
      <c r="B67" s="14" t="s">
        <v>41</v>
      </c>
      <c r="C67" s="7" t="s">
        <v>42</v>
      </c>
      <c r="D67" s="5" t="s">
        <v>123</v>
      </c>
      <c r="E67" s="7" t="s">
        <v>194</v>
      </c>
      <c r="F67" s="5" t="s">
        <v>195</v>
      </c>
      <c r="G67" s="12">
        <v>3038000.0</v>
      </c>
      <c r="H67" s="8">
        <f t="shared" si="1"/>
        <v>101266.6667</v>
      </c>
      <c r="I67" s="9">
        <v>45391.0</v>
      </c>
      <c r="J67" s="9">
        <v>45665.0</v>
      </c>
      <c r="K67" s="8">
        <v>2.6531866666666668E7</v>
      </c>
      <c r="L67" s="10" t="s">
        <v>196</v>
      </c>
    </row>
    <row r="68" ht="39.75" customHeight="1">
      <c r="B68" s="14" t="s">
        <v>41</v>
      </c>
      <c r="C68" s="7" t="s">
        <v>42</v>
      </c>
      <c r="D68" s="5" t="s">
        <v>123</v>
      </c>
      <c r="E68" s="7" t="s">
        <v>197</v>
      </c>
      <c r="F68" s="5" t="s">
        <v>198</v>
      </c>
      <c r="G68" s="12">
        <v>3038000.0</v>
      </c>
      <c r="H68" s="8">
        <f t="shared" si="1"/>
        <v>101266.6667</v>
      </c>
      <c r="I68" s="9">
        <v>45391.0</v>
      </c>
      <c r="J68" s="9">
        <v>45665.0</v>
      </c>
      <c r="K68" s="8">
        <v>2.6531866666666668E7</v>
      </c>
      <c r="L68" s="10" t="s">
        <v>199</v>
      </c>
    </row>
    <row r="69" ht="39.75" hidden="1" customHeight="1">
      <c r="B69" s="15" t="s">
        <v>90</v>
      </c>
      <c r="C69" s="7" t="s">
        <v>70</v>
      </c>
      <c r="D69" s="5" t="s">
        <v>123</v>
      </c>
      <c r="E69" s="7" t="s">
        <v>148</v>
      </c>
      <c r="F69" s="5" t="s">
        <v>200</v>
      </c>
      <c r="G69" s="12">
        <v>3038000.0</v>
      </c>
      <c r="H69" s="8">
        <f t="shared" si="1"/>
        <v>101266.6667</v>
      </c>
      <c r="I69" s="9">
        <v>45397.0</v>
      </c>
      <c r="J69" s="9">
        <v>45671.0</v>
      </c>
      <c r="K69" s="8">
        <v>2.5924266666666668E7</v>
      </c>
      <c r="L69" s="10" t="s">
        <v>201</v>
      </c>
    </row>
    <row r="70" ht="39.75" hidden="1" customHeight="1">
      <c r="B70" s="5" t="s">
        <v>11</v>
      </c>
      <c r="C70" s="7" t="s">
        <v>12</v>
      </c>
      <c r="D70" s="5" t="s">
        <v>123</v>
      </c>
      <c r="E70" s="7" t="s">
        <v>124</v>
      </c>
      <c r="F70" s="5" t="s">
        <v>202</v>
      </c>
      <c r="G70" s="12">
        <v>3038000.0</v>
      </c>
      <c r="H70" s="8">
        <f t="shared" si="1"/>
        <v>101266.6667</v>
      </c>
      <c r="I70" s="9">
        <v>45407.0</v>
      </c>
      <c r="J70" s="9">
        <v>45666.0</v>
      </c>
      <c r="K70" s="8">
        <v>2.49116E7</v>
      </c>
      <c r="L70" s="10" t="s">
        <v>203</v>
      </c>
    </row>
    <row r="71" ht="39.75" hidden="1" customHeight="1">
      <c r="B71" s="5" t="s">
        <v>11</v>
      </c>
      <c r="C71" s="7" t="s">
        <v>12</v>
      </c>
      <c r="D71" s="5" t="s">
        <v>123</v>
      </c>
      <c r="E71" s="7" t="s">
        <v>204</v>
      </c>
      <c r="F71" s="5" t="s">
        <v>205</v>
      </c>
      <c r="G71" s="12">
        <v>3038000.0</v>
      </c>
      <c r="H71" s="8">
        <f t="shared" si="1"/>
        <v>101266.6667</v>
      </c>
      <c r="I71" s="9">
        <v>45408.0</v>
      </c>
      <c r="J71" s="9">
        <v>45682.0</v>
      </c>
      <c r="K71" s="8">
        <v>2.4810333333333336E7</v>
      </c>
      <c r="L71" s="10" t="s">
        <v>206</v>
      </c>
    </row>
    <row r="72" ht="39.75" hidden="1" customHeight="1">
      <c r="B72" s="15" t="s">
        <v>90</v>
      </c>
      <c r="C72" s="7" t="s">
        <v>70</v>
      </c>
      <c r="D72" s="5" t="s">
        <v>123</v>
      </c>
      <c r="E72" s="7" t="s">
        <v>207</v>
      </c>
      <c r="F72" s="5" t="s">
        <v>208</v>
      </c>
      <c r="G72" s="12">
        <v>3038000.0</v>
      </c>
      <c r="H72" s="8">
        <f t="shared" si="1"/>
        <v>101266.6667</v>
      </c>
      <c r="I72" s="9">
        <v>45412.0</v>
      </c>
      <c r="J72" s="9">
        <v>45745.0</v>
      </c>
      <c r="K72" s="8">
        <v>2.4405266666666664E7</v>
      </c>
      <c r="L72" s="10" t="s">
        <v>209</v>
      </c>
    </row>
    <row r="73" ht="39.75" hidden="1" customHeight="1">
      <c r="B73" s="15" t="s">
        <v>90</v>
      </c>
      <c r="C73" s="7" t="s">
        <v>70</v>
      </c>
      <c r="D73" s="5" t="s">
        <v>123</v>
      </c>
      <c r="E73" s="7" t="s">
        <v>210</v>
      </c>
      <c r="F73" s="5" t="s">
        <v>211</v>
      </c>
      <c r="G73" s="12">
        <v>3038000.0</v>
      </c>
      <c r="H73" s="8">
        <f t="shared" si="1"/>
        <v>101266.6667</v>
      </c>
      <c r="I73" s="9">
        <v>45420.0</v>
      </c>
      <c r="J73" s="9">
        <v>45710.0</v>
      </c>
      <c r="K73" s="8">
        <v>2.3595133333333336E7</v>
      </c>
      <c r="L73" s="10" t="s">
        <v>212</v>
      </c>
    </row>
    <row r="74" ht="39.75" hidden="1" customHeight="1">
      <c r="B74" s="5" t="s">
        <v>69</v>
      </c>
      <c r="C74" s="7" t="s">
        <v>70</v>
      </c>
      <c r="D74" s="5" t="s">
        <v>123</v>
      </c>
      <c r="E74" s="7" t="s">
        <v>213</v>
      </c>
      <c r="F74" s="5" t="s">
        <v>214</v>
      </c>
      <c r="G74" s="12">
        <v>3038000.0</v>
      </c>
      <c r="H74" s="8">
        <f t="shared" si="1"/>
        <v>101266.6667</v>
      </c>
      <c r="I74" s="9">
        <v>45420.0</v>
      </c>
      <c r="J74" s="9">
        <v>45738.0</v>
      </c>
      <c r="K74" s="8">
        <v>2.3595133333333336E7</v>
      </c>
      <c r="L74" s="10" t="s">
        <v>215</v>
      </c>
    </row>
    <row r="75" ht="39.75" hidden="1" customHeight="1">
      <c r="B75" s="5" t="s">
        <v>69</v>
      </c>
      <c r="C75" s="7" t="s">
        <v>70</v>
      </c>
      <c r="D75" s="5" t="s">
        <v>123</v>
      </c>
      <c r="E75" s="7" t="s">
        <v>216</v>
      </c>
      <c r="F75" s="5" t="s">
        <v>217</v>
      </c>
      <c r="G75" s="12">
        <v>3038000.0</v>
      </c>
      <c r="H75" s="8">
        <f t="shared" si="1"/>
        <v>101266.6667</v>
      </c>
      <c r="I75" s="9">
        <v>45420.0</v>
      </c>
      <c r="J75" s="9">
        <v>45633.0</v>
      </c>
      <c r="K75" s="8">
        <v>2.1266000000000004E7</v>
      </c>
      <c r="L75" s="10" t="s">
        <v>218</v>
      </c>
    </row>
    <row r="76" ht="39.75" customHeight="1">
      <c r="B76" s="14" t="s">
        <v>41</v>
      </c>
      <c r="C76" s="7" t="s">
        <v>42</v>
      </c>
      <c r="D76" s="5" t="s">
        <v>123</v>
      </c>
      <c r="E76" s="7" t="s">
        <v>219</v>
      </c>
      <c r="F76" s="5" t="s">
        <v>220</v>
      </c>
      <c r="G76" s="12">
        <v>3038000.0</v>
      </c>
      <c r="H76" s="8">
        <f t="shared" si="1"/>
        <v>101266.6667</v>
      </c>
      <c r="I76" s="9">
        <v>45423.0</v>
      </c>
      <c r="J76" s="9">
        <v>45667.0</v>
      </c>
      <c r="K76" s="8">
        <v>2.3291333333333336E7</v>
      </c>
      <c r="L76" s="10" t="s">
        <v>221</v>
      </c>
    </row>
    <row r="77" ht="39.75" hidden="1" customHeight="1">
      <c r="B77" s="5" t="s">
        <v>11</v>
      </c>
      <c r="C77" s="7" t="s">
        <v>12</v>
      </c>
      <c r="D77" s="5" t="s">
        <v>123</v>
      </c>
      <c r="E77" s="7" t="s">
        <v>172</v>
      </c>
      <c r="F77" s="5" t="s">
        <v>222</v>
      </c>
      <c r="G77" s="12">
        <v>3038000.0</v>
      </c>
      <c r="H77" s="8">
        <f t="shared" si="1"/>
        <v>101266.6667</v>
      </c>
      <c r="I77" s="9">
        <v>45444.0</v>
      </c>
      <c r="J77" s="9">
        <v>45716.0</v>
      </c>
      <c r="K77" s="8">
        <v>2.1266E7</v>
      </c>
      <c r="L77" s="10" t="s">
        <v>223</v>
      </c>
    </row>
    <row r="78" ht="39.75" customHeight="1">
      <c r="B78" s="14" t="s">
        <v>41</v>
      </c>
      <c r="C78" s="7" t="s">
        <v>42</v>
      </c>
      <c r="D78" s="5" t="s">
        <v>123</v>
      </c>
      <c r="E78" s="7" t="s">
        <v>224</v>
      </c>
      <c r="F78" s="5" t="s">
        <v>225</v>
      </c>
      <c r="G78" s="12">
        <v>3038000.0</v>
      </c>
      <c r="H78" s="8">
        <f t="shared" si="1"/>
        <v>101266.6667</v>
      </c>
      <c r="I78" s="9">
        <v>45455.0</v>
      </c>
      <c r="J78" s="9">
        <v>45668.0</v>
      </c>
      <c r="K78" s="8">
        <v>2.0152066666666668E7</v>
      </c>
      <c r="L78" s="10" t="s">
        <v>223</v>
      </c>
    </row>
    <row r="79" ht="42.0" hidden="1" customHeight="1">
      <c r="B79" s="15" t="s">
        <v>90</v>
      </c>
      <c r="C79" s="7" t="s">
        <v>70</v>
      </c>
      <c r="D79" s="5" t="s">
        <v>123</v>
      </c>
      <c r="E79" s="7" t="s">
        <v>169</v>
      </c>
      <c r="F79" s="5" t="s">
        <v>226</v>
      </c>
      <c r="G79" s="12">
        <v>3038000.0</v>
      </c>
      <c r="H79" s="8">
        <f t="shared" si="1"/>
        <v>101266.6667</v>
      </c>
      <c r="I79" s="9">
        <v>45460.0</v>
      </c>
      <c r="J79" s="9">
        <v>45673.0</v>
      </c>
      <c r="K79" s="8">
        <v>1.9645733333333336E7</v>
      </c>
      <c r="L79" s="10" t="s">
        <v>227</v>
      </c>
    </row>
    <row r="80" ht="42.0" hidden="1" customHeight="1">
      <c r="A80" s="1"/>
      <c r="B80" s="5" t="s">
        <v>11</v>
      </c>
      <c r="C80" s="7" t="s">
        <v>12</v>
      </c>
      <c r="D80" s="5" t="s">
        <v>123</v>
      </c>
      <c r="E80" s="7" t="s">
        <v>228</v>
      </c>
      <c r="F80" s="5" t="s">
        <v>229</v>
      </c>
      <c r="G80" s="12">
        <v>3038000.0</v>
      </c>
      <c r="H80" s="8">
        <f t="shared" si="1"/>
        <v>101266.6667</v>
      </c>
      <c r="I80" s="9">
        <v>45461.0</v>
      </c>
      <c r="J80" s="9">
        <v>45674.0</v>
      </c>
      <c r="K80" s="8">
        <v>1.9544466666666668E7</v>
      </c>
      <c r="L80" s="21" t="s">
        <v>230</v>
      </c>
    </row>
    <row r="81" ht="42.0" hidden="1" customHeight="1">
      <c r="A81" s="1"/>
      <c r="B81" s="14" t="s">
        <v>11</v>
      </c>
      <c r="C81" s="7" t="s">
        <v>12</v>
      </c>
      <c r="D81" s="5" t="s">
        <v>231</v>
      </c>
      <c r="E81" s="13" t="s">
        <v>232</v>
      </c>
      <c r="F81" s="5" t="s">
        <v>233</v>
      </c>
      <c r="G81" s="12">
        <v>3534000.0</v>
      </c>
      <c r="H81" s="8">
        <v>117800.0</v>
      </c>
      <c r="I81" s="9">
        <v>45629.0</v>
      </c>
      <c r="J81" s="9">
        <v>45764.0</v>
      </c>
      <c r="K81" s="8">
        <v>3298400.0</v>
      </c>
      <c r="L81" s="21" t="s">
        <v>234</v>
      </c>
    </row>
    <row r="82" ht="42.0" hidden="1" customHeight="1">
      <c r="A82" s="1"/>
      <c r="B82" s="14" t="s">
        <v>90</v>
      </c>
      <c r="C82" s="7" t="s">
        <v>70</v>
      </c>
      <c r="D82" s="5" t="s">
        <v>231</v>
      </c>
      <c r="E82" s="13" t="s">
        <v>235</v>
      </c>
      <c r="F82" s="5" t="s">
        <v>236</v>
      </c>
      <c r="G82" s="12">
        <v>3534000.0</v>
      </c>
      <c r="H82" s="8">
        <v>117800.0</v>
      </c>
      <c r="I82" s="9">
        <v>45629.0</v>
      </c>
      <c r="J82" s="9">
        <v>45764.0</v>
      </c>
      <c r="K82" s="8">
        <v>3298400.0</v>
      </c>
      <c r="L82" s="21" t="s">
        <v>237</v>
      </c>
    </row>
    <row r="83" ht="42.0" customHeight="1">
      <c r="A83" s="1"/>
      <c r="B83" s="14" t="s">
        <v>41</v>
      </c>
      <c r="C83" s="7" t="s">
        <v>42</v>
      </c>
      <c r="D83" s="5" t="s">
        <v>231</v>
      </c>
      <c r="E83" s="13" t="s">
        <v>238</v>
      </c>
      <c r="F83" s="5" t="s">
        <v>239</v>
      </c>
      <c r="G83" s="12">
        <v>3534000.0</v>
      </c>
      <c r="H83" s="8">
        <v>117800.0</v>
      </c>
      <c r="I83" s="9">
        <v>45631.0</v>
      </c>
      <c r="J83" s="9">
        <v>45646.0</v>
      </c>
      <c r="K83" s="8">
        <v>1884800.0</v>
      </c>
      <c r="L83" s="21" t="s">
        <v>240</v>
      </c>
    </row>
    <row r="84" ht="42.0" hidden="1" customHeight="1">
      <c r="A84" s="1"/>
      <c r="B84" s="22"/>
      <c r="C84" s="23"/>
      <c r="D84" s="22"/>
      <c r="E84" s="23"/>
      <c r="F84" s="22"/>
      <c r="G84" s="24"/>
      <c r="H84" s="25"/>
      <c r="I84" s="26"/>
      <c r="J84" s="26"/>
      <c r="K84" s="25">
        <f>SUBTOTAL(9,K5:K83)</f>
        <v>443409192.3</v>
      </c>
      <c r="L84" s="27"/>
    </row>
    <row r="85" ht="42.0" customHeight="1">
      <c r="A85" s="1"/>
      <c r="B85" s="5" t="s">
        <v>241</v>
      </c>
      <c r="C85" s="5" t="s">
        <v>241</v>
      </c>
      <c r="D85" s="5" t="s">
        <v>242</v>
      </c>
      <c r="E85" s="28" t="s">
        <v>243</v>
      </c>
      <c r="F85" s="7" t="s">
        <v>244</v>
      </c>
      <c r="G85" s="29">
        <v>3609000.0</v>
      </c>
      <c r="H85" s="30">
        <f t="shared" ref="H85:H92" si="2">+G85/30</f>
        <v>120300</v>
      </c>
      <c r="I85" s="17">
        <v>45009.0</v>
      </c>
      <c r="J85" s="17">
        <v>45496.0</v>
      </c>
      <c r="K85" s="8" t="s">
        <v>245</v>
      </c>
      <c r="L85" s="21" t="s">
        <v>246</v>
      </c>
    </row>
    <row r="86" ht="42.0" customHeight="1">
      <c r="A86" s="1"/>
      <c r="B86" s="5" t="s">
        <v>241</v>
      </c>
      <c r="C86" s="5" t="s">
        <v>241</v>
      </c>
      <c r="D86" s="5" t="s">
        <v>242</v>
      </c>
      <c r="E86" s="28" t="s">
        <v>243</v>
      </c>
      <c r="F86" s="7" t="s">
        <v>247</v>
      </c>
      <c r="G86" s="29">
        <v>3944000.0</v>
      </c>
      <c r="H86" s="30">
        <f t="shared" si="2"/>
        <v>131466.6667</v>
      </c>
      <c r="I86" s="17">
        <v>45544.0</v>
      </c>
      <c r="J86" s="17">
        <v>45739.0</v>
      </c>
      <c r="K86" s="8" t="s">
        <v>248</v>
      </c>
      <c r="L86" s="21" t="s">
        <v>249</v>
      </c>
    </row>
    <row r="87" ht="42.0" customHeight="1">
      <c r="A87" s="1"/>
      <c r="B87" s="5" t="s">
        <v>241</v>
      </c>
      <c r="C87" s="5" t="s">
        <v>241</v>
      </c>
      <c r="D87" s="5" t="s">
        <v>242</v>
      </c>
      <c r="E87" s="28" t="s">
        <v>250</v>
      </c>
      <c r="F87" s="7" t="s">
        <v>251</v>
      </c>
      <c r="G87" s="29">
        <v>5970000.0</v>
      </c>
      <c r="H87" s="30">
        <f t="shared" si="2"/>
        <v>199000</v>
      </c>
      <c r="I87" s="17">
        <v>44974.0</v>
      </c>
      <c r="J87" s="17">
        <v>45474.0</v>
      </c>
      <c r="K87" s="8" t="s">
        <v>252</v>
      </c>
      <c r="L87" s="21" t="s">
        <v>253</v>
      </c>
    </row>
    <row r="88" ht="42.0" customHeight="1">
      <c r="A88" s="1"/>
      <c r="B88" s="5" t="s">
        <v>241</v>
      </c>
      <c r="C88" s="5" t="s">
        <v>241</v>
      </c>
      <c r="D88" s="5" t="s">
        <v>242</v>
      </c>
      <c r="E88" s="28" t="s">
        <v>250</v>
      </c>
      <c r="F88" s="7" t="s">
        <v>254</v>
      </c>
      <c r="G88" s="29">
        <v>6388000.0</v>
      </c>
      <c r="H88" s="30">
        <f t="shared" si="2"/>
        <v>212933.3333</v>
      </c>
      <c r="I88" s="17">
        <v>45502.0</v>
      </c>
      <c r="J88" s="17">
        <v>45744.0</v>
      </c>
      <c r="K88" s="8" t="s">
        <v>255</v>
      </c>
      <c r="L88" s="21" t="s">
        <v>256</v>
      </c>
    </row>
    <row r="89" ht="42.0" customHeight="1">
      <c r="A89" s="1"/>
      <c r="B89" s="5" t="s">
        <v>241</v>
      </c>
      <c r="C89" s="5" t="s">
        <v>241</v>
      </c>
      <c r="D89" s="5" t="s">
        <v>242</v>
      </c>
      <c r="E89" s="28" t="s">
        <v>257</v>
      </c>
      <c r="F89" s="7" t="s">
        <v>258</v>
      </c>
      <c r="G89" s="29">
        <v>4108000.0</v>
      </c>
      <c r="H89" s="30">
        <f t="shared" si="2"/>
        <v>136933.3333</v>
      </c>
      <c r="I89" s="17">
        <v>44970.0</v>
      </c>
      <c r="J89" s="17">
        <v>45303.0</v>
      </c>
      <c r="K89" s="8" t="s">
        <v>259</v>
      </c>
      <c r="L89" s="21" t="s">
        <v>260</v>
      </c>
    </row>
    <row r="90" ht="42.0" customHeight="1">
      <c r="A90" s="1"/>
      <c r="B90" s="5" t="s">
        <v>241</v>
      </c>
      <c r="C90" s="5" t="s">
        <v>241</v>
      </c>
      <c r="D90" s="5" t="s">
        <v>242</v>
      </c>
      <c r="E90" s="28" t="s">
        <v>257</v>
      </c>
      <c r="F90" s="7" t="s">
        <v>261</v>
      </c>
      <c r="G90" s="29">
        <v>4396000.0</v>
      </c>
      <c r="H90" s="30">
        <f t="shared" si="2"/>
        <v>146533.3333</v>
      </c>
      <c r="I90" s="17">
        <v>45426.0</v>
      </c>
      <c r="J90" s="17">
        <v>45548.0</v>
      </c>
      <c r="K90" s="8" t="s">
        <v>262</v>
      </c>
      <c r="L90" s="21" t="s">
        <v>263</v>
      </c>
    </row>
    <row r="91" ht="42.0" customHeight="1">
      <c r="A91" s="1"/>
      <c r="B91" s="5" t="s">
        <v>241</v>
      </c>
      <c r="C91" s="5" t="s">
        <v>241</v>
      </c>
      <c r="D91" s="5" t="s">
        <v>242</v>
      </c>
      <c r="E91" s="28" t="s">
        <v>264</v>
      </c>
      <c r="F91" s="7" t="s">
        <v>265</v>
      </c>
      <c r="G91" s="12">
        <v>4859000.0</v>
      </c>
      <c r="H91" s="8">
        <f t="shared" si="2"/>
        <v>161966.6667</v>
      </c>
      <c r="I91" s="17">
        <v>45455.0</v>
      </c>
      <c r="J91" s="17">
        <v>45546.0</v>
      </c>
      <c r="K91" s="8" t="s">
        <v>266</v>
      </c>
      <c r="L91" s="21" t="s">
        <v>267</v>
      </c>
    </row>
    <row r="92" ht="42.0" customHeight="1">
      <c r="A92" s="1"/>
      <c r="B92" s="5" t="s">
        <v>241</v>
      </c>
      <c r="C92" s="5" t="s">
        <v>241</v>
      </c>
      <c r="D92" s="5" t="s">
        <v>242</v>
      </c>
      <c r="E92" s="28" t="s">
        <v>264</v>
      </c>
      <c r="F92" s="7" t="s">
        <v>268</v>
      </c>
      <c r="G92" s="12">
        <v>4859000.0</v>
      </c>
      <c r="H92" s="8">
        <f t="shared" si="2"/>
        <v>161966.6667</v>
      </c>
      <c r="I92" s="17">
        <v>45589.0</v>
      </c>
      <c r="J92" s="17">
        <v>45724.0</v>
      </c>
      <c r="K92" s="8" t="s">
        <v>269</v>
      </c>
      <c r="L92" s="21" t="s">
        <v>270</v>
      </c>
    </row>
    <row r="93" ht="15.75" customHeight="1">
      <c r="L93" s="4"/>
    </row>
    <row r="94" ht="15.75" customHeight="1">
      <c r="K94" s="31">
        <f>SUM(K5:K92)</f>
        <v>1876253451</v>
      </c>
      <c r="L94" s="4"/>
    </row>
    <row r="95" ht="15.75" customHeight="1">
      <c r="B95" s="32" t="s">
        <v>271</v>
      </c>
      <c r="C95" s="33">
        <v>4.782616925833334E8</v>
      </c>
      <c r="L95" s="4"/>
    </row>
    <row r="96" ht="15.75" customHeight="1">
      <c r="B96" s="32" t="s">
        <v>90</v>
      </c>
      <c r="C96" s="33">
        <v>3.843120669166666E8</v>
      </c>
      <c r="K96" s="31"/>
      <c r="L96" s="4"/>
    </row>
    <row r="97" ht="15.75" customHeight="1">
      <c r="B97" s="32" t="s">
        <v>11</v>
      </c>
      <c r="C97" s="33">
        <v>3.9599093358333325E8</v>
      </c>
      <c r="L97" s="4"/>
    </row>
    <row r="98" ht="15.75" customHeight="1">
      <c r="B98" s="32" t="s">
        <v>69</v>
      </c>
      <c r="C98" s="33">
        <v>3.136895669166667E8</v>
      </c>
      <c r="L98" s="4"/>
    </row>
    <row r="99" ht="15.75" customHeight="1">
      <c r="L99" s="4"/>
    </row>
    <row r="100" ht="15.75" customHeight="1">
      <c r="B100" s="34" t="s">
        <v>272</v>
      </c>
      <c r="C100" s="35">
        <v>1.39410001E8</v>
      </c>
      <c r="L100" s="4"/>
    </row>
    <row r="101" ht="15.75" customHeight="1">
      <c r="B101" s="34"/>
      <c r="C101" s="35">
        <v>3.485250025E7</v>
      </c>
      <c r="L101" s="4"/>
    </row>
    <row r="102" ht="15.75" customHeight="1">
      <c r="E102" s="1"/>
      <c r="I102" s="3"/>
      <c r="L102" s="4"/>
    </row>
    <row r="103" ht="15.75" customHeight="1">
      <c r="E103" s="1"/>
      <c r="I103" s="3"/>
      <c r="L103" s="4"/>
    </row>
    <row r="104" ht="15.75" customHeight="1">
      <c r="E104" s="1"/>
      <c r="I104" s="3"/>
      <c r="L104" s="4"/>
    </row>
    <row r="105" ht="15.75" customHeight="1">
      <c r="E105" s="1"/>
      <c r="I105" s="3"/>
      <c r="L105" s="4"/>
    </row>
    <row r="106" ht="15.75" customHeight="1">
      <c r="E106" s="1"/>
      <c r="I106" s="3"/>
      <c r="L106" s="4"/>
    </row>
    <row r="107" ht="15.75" customHeight="1">
      <c r="E107" s="1"/>
      <c r="I107" s="3"/>
      <c r="L107" s="4"/>
    </row>
    <row r="108" ht="15.75" customHeight="1">
      <c r="E108" s="1"/>
      <c r="I108" s="3"/>
      <c r="L108" s="4"/>
    </row>
    <row r="109" ht="15.75" customHeight="1">
      <c r="E109" s="1"/>
      <c r="I109" s="3"/>
      <c r="L109" s="4"/>
    </row>
    <row r="110" ht="15.75" customHeight="1">
      <c r="E110" s="1"/>
      <c r="I110" s="3"/>
      <c r="L110" s="4"/>
    </row>
    <row r="111" ht="15.75" customHeight="1">
      <c r="E111" s="1"/>
      <c r="I111" s="3"/>
      <c r="L111" s="4"/>
    </row>
    <row r="112" ht="15.75" customHeight="1">
      <c r="E112" s="1"/>
      <c r="I112" s="3"/>
      <c r="L112" s="4"/>
    </row>
    <row r="113" ht="15.75" customHeight="1">
      <c r="E113" s="1"/>
      <c r="I113" s="3"/>
      <c r="L113" s="4"/>
    </row>
    <row r="114" ht="15.75" customHeight="1">
      <c r="E114" s="1"/>
      <c r="I114" s="3"/>
      <c r="L114" s="4"/>
    </row>
    <row r="115" ht="15.75" customHeight="1">
      <c r="E115" s="1"/>
      <c r="I115" s="3"/>
      <c r="L115" s="4"/>
    </row>
    <row r="116" ht="15.75" customHeight="1">
      <c r="E116" s="1"/>
      <c r="I116" s="3"/>
      <c r="L116" s="4"/>
    </row>
    <row r="117" ht="15.75" customHeight="1">
      <c r="E117" s="1"/>
      <c r="I117" s="3"/>
      <c r="L117" s="4"/>
    </row>
    <row r="118" ht="15.75" customHeight="1">
      <c r="E118" s="1"/>
      <c r="I118" s="3"/>
      <c r="L118" s="4"/>
    </row>
    <row r="119" ht="15.75" customHeight="1">
      <c r="E119" s="1"/>
      <c r="I119" s="3"/>
      <c r="L119" s="4"/>
    </row>
    <row r="120" ht="15.75" customHeight="1">
      <c r="E120" s="1"/>
      <c r="I120" s="3"/>
      <c r="L120" s="4"/>
    </row>
    <row r="121" ht="15.75" customHeight="1">
      <c r="E121" s="1"/>
      <c r="I121" s="3"/>
      <c r="L121" s="4"/>
    </row>
    <row r="122" ht="15.75" customHeight="1">
      <c r="E122" s="1"/>
      <c r="I122" s="3"/>
      <c r="L122" s="4"/>
    </row>
    <row r="123" ht="15.75" customHeight="1">
      <c r="E123" s="1"/>
      <c r="I123" s="3"/>
      <c r="L123" s="4"/>
    </row>
    <row r="124" ht="15.75" customHeight="1">
      <c r="E124" s="1"/>
      <c r="I124" s="3"/>
      <c r="L124" s="4"/>
    </row>
    <row r="125" ht="15.75" customHeight="1">
      <c r="E125" s="1"/>
      <c r="I125" s="3"/>
      <c r="L125" s="4"/>
    </row>
    <row r="126" ht="15.75" customHeight="1">
      <c r="E126" s="1"/>
      <c r="I126" s="3"/>
      <c r="L126" s="4"/>
    </row>
    <row r="127" ht="15.75" customHeight="1">
      <c r="E127" s="1"/>
      <c r="I127" s="3"/>
      <c r="L127" s="4"/>
    </row>
    <row r="128" ht="15.75" customHeight="1">
      <c r="E128" s="1"/>
      <c r="I128" s="3"/>
      <c r="L128" s="4"/>
    </row>
    <row r="129" ht="15.75" customHeight="1">
      <c r="E129" s="1"/>
      <c r="I129" s="3"/>
      <c r="L129" s="4"/>
    </row>
    <row r="130" ht="15.75" customHeight="1">
      <c r="E130" s="1"/>
      <c r="I130" s="3"/>
      <c r="L130" s="4"/>
    </row>
    <row r="131" ht="15.75" customHeight="1">
      <c r="E131" s="1"/>
      <c r="I131" s="3"/>
      <c r="L131" s="4"/>
    </row>
    <row r="132" ht="15.75" customHeight="1">
      <c r="E132" s="1"/>
      <c r="I132" s="3"/>
      <c r="L132" s="4"/>
    </row>
    <row r="133" ht="15.75" customHeight="1">
      <c r="E133" s="1"/>
      <c r="I133" s="3"/>
      <c r="L133" s="4"/>
    </row>
    <row r="134" ht="15.75" customHeight="1">
      <c r="E134" s="1"/>
      <c r="I134" s="3"/>
      <c r="L134" s="4"/>
    </row>
    <row r="135" ht="15.75" customHeight="1">
      <c r="E135" s="1"/>
      <c r="I135" s="3"/>
      <c r="L135" s="4"/>
    </row>
    <row r="136" ht="15.75" customHeight="1">
      <c r="E136" s="1"/>
      <c r="I136" s="3"/>
      <c r="L136" s="4"/>
    </row>
    <row r="137" ht="15.75" customHeight="1">
      <c r="E137" s="1"/>
      <c r="I137" s="3"/>
      <c r="L137" s="4"/>
    </row>
    <row r="138" ht="15.75" customHeight="1">
      <c r="E138" s="1"/>
      <c r="I138" s="3"/>
      <c r="L138" s="4"/>
    </row>
    <row r="139" ht="15.75" customHeight="1">
      <c r="E139" s="1"/>
      <c r="I139" s="3"/>
      <c r="L139" s="4"/>
    </row>
    <row r="140" ht="15.75" customHeight="1">
      <c r="E140" s="1"/>
      <c r="I140" s="3"/>
      <c r="L140" s="4"/>
    </row>
    <row r="141" ht="15.75" customHeight="1">
      <c r="E141" s="1"/>
      <c r="I141" s="3"/>
      <c r="L141" s="4"/>
    </row>
    <row r="142" ht="15.75" customHeight="1">
      <c r="E142" s="1"/>
      <c r="I142" s="3"/>
      <c r="L142" s="4"/>
    </row>
    <row r="143" ht="15.75" customHeight="1">
      <c r="E143" s="1"/>
      <c r="I143" s="3"/>
      <c r="L143" s="4"/>
    </row>
    <row r="144" ht="15.75" customHeight="1">
      <c r="E144" s="1"/>
      <c r="I144" s="3"/>
      <c r="L144" s="4"/>
    </row>
    <row r="145" ht="15.75" customHeight="1">
      <c r="E145" s="1"/>
      <c r="I145" s="3"/>
      <c r="L145" s="4"/>
    </row>
    <row r="146" ht="15.75" customHeight="1">
      <c r="E146" s="1"/>
      <c r="I146" s="3"/>
      <c r="L146" s="4"/>
    </row>
    <row r="147" ht="15.75" customHeight="1">
      <c r="E147" s="1"/>
      <c r="I147" s="3"/>
      <c r="L147" s="4"/>
    </row>
    <row r="148" ht="15.75" customHeight="1">
      <c r="E148" s="1"/>
      <c r="I148" s="3"/>
      <c r="L148" s="4"/>
    </row>
    <row r="149" ht="15.75" customHeight="1">
      <c r="E149" s="1"/>
      <c r="I149" s="3"/>
      <c r="L149" s="4"/>
    </row>
    <row r="150" ht="15.75" customHeight="1">
      <c r="E150" s="1"/>
      <c r="I150" s="3"/>
      <c r="L150" s="4"/>
    </row>
    <row r="151" ht="15.75" customHeight="1">
      <c r="E151" s="1"/>
      <c r="I151" s="3"/>
      <c r="L151" s="4"/>
    </row>
    <row r="152" ht="15.75" customHeight="1">
      <c r="E152" s="1"/>
      <c r="I152" s="3"/>
      <c r="L152" s="4"/>
    </row>
    <row r="153" ht="15.75" customHeight="1">
      <c r="E153" s="1"/>
      <c r="I153" s="3"/>
      <c r="L153" s="4"/>
    </row>
    <row r="154" ht="15.75" customHeight="1">
      <c r="E154" s="1"/>
      <c r="I154" s="3"/>
      <c r="L154" s="4"/>
    </row>
    <row r="155" ht="15.75" customHeight="1">
      <c r="E155" s="1"/>
      <c r="I155" s="3"/>
      <c r="L155" s="4"/>
    </row>
    <row r="156" ht="15.75" customHeight="1">
      <c r="E156" s="1"/>
      <c r="I156" s="3"/>
      <c r="L156" s="4"/>
    </row>
    <row r="157" ht="15.75" customHeight="1">
      <c r="E157" s="1"/>
      <c r="I157" s="3"/>
      <c r="L157" s="4"/>
    </row>
    <row r="158" ht="15.75" customHeight="1">
      <c r="E158" s="1"/>
      <c r="I158" s="3"/>
      <c r="L158" s="4"/>
    </row>
    <row r="159" ht="15.75" customHeight="1">
      <c r="E159" s="1"/>
      <c r="I159" s="3"/>
      <c r="L159" s="4"/>
    </row>
    <row r="160" ht="15.75" customHeight="1">
      <c r="E160" s="1"/>
      <c r="I160" s="3"/>
      <c r="L160" s="4"/>
    </row>
    <row r="161" ht="15.75" customHeight="1">
      <c r="E161" s="1"/>
      <c r="I161" s="3"/>
      <c r="L161" s="4"/>
    </row>
    <row r="162" ht="15.75" customHeight="1">
      <c r="E162" s="1"/>
      <c r="I162" s="3"/>
      <c r="L162" s="4"/>
    </row>
    <row r="163" ht="15.75" customHeight="1">
      <c r="E163" s="1"/>
      <c r="I163" s="3"/>
      <c r="L163" s="4"/>
    </row>
    <row r="164" ht="15.75" customHeight="1">
      <c r="E164" s="1"/>
      <c r="I164" s="3"/>
      <c r="L164" s="4"/>
    </row>
    <row r="165" ht="15.75" customHeight="1">
      <c r="E165" s="1"/>
      <c r="I165" s="3"/>
      <c r="L165" s="4"/>
    </row>
    <row r="166" ht="15.75" customHeight="1">
      <c r="E166" s="1"/>
      <c r="I166" s="3"/>
      <c r="L166" s="4"/>
    </row>
    <row r="167" ht="15.75" customHeight="1">
      <c r="E167" s="1"/>
      <c r="I167" s="3"/>
      <c r="L167" s="4"/>
    </row>
    <row r="168" ht="15.75" customHeight="1">
      <c r="E168" s="1"/>
      <c r="I168" s="3"/>
      <c r="L168" s="4"/>
    </row>
    <row r="169" ht="15.75" customHeight="1">
      <c r="E169" s="1"/>
      <c r="I169" s="3"/>
      <c r="L169" s="4"/>
    </row>
    <row r="170" ht="15.75" customHeight="1">
      <c r="E170" s="1"/>
      <c r="I170" s="3"/>
      <c r="L170" s="4"/>
    </row>
    <row r="171" ht="15.75" customHeight="1">
      <c r="E171" s="1"/>
      <c r="I171" s="3"/>
      <c r="L171" s="4"/>
    </row>
    <row r="172" ht="15.75" customHeight="1">
      <c r="E172" s="1"/>
      <c r="I172" s="3"/>
      <c r="L172" s="4"/>
    </row>
    <row r="173" ht="15.75" customHeight="1">
      <c r="E173" s="1"/>
      <c r="I173" s="3"/>
      <c r="L173" s="4"/>
    </row>
    <row r="174" ht="15.75" customHeight="1">
      <c r="E174" s="1"/>
      <c r="I174" s="3"/>
      <c r="L174" s="4"/>
    </row>
    <row r="175" ht="15.75" customHeight="1">
      <c r="E175" s="1"/>
      <c r="I175" s="3"/>
      <c r="L175" s="4"/>
    </row>
    <row r="176" ht="15.75" customHeight="1">
      <c r="E176" s="1"/>
      <c r="I176" s="3"/>
      <c r="L176" s="4"/>
    </row>
    <row r="177" ht="15.75" customHeight="1">
      <c r="E177" s="1"/>
      <c r="I177" s="3"/>
      <c r="L177" s="4"/>
    </row>
    <row r="178" ht="15.75" customHeight="1">
      <c r="E178" s="1"/>
      <c r="I178" s="3"/>
      <c r="L178" s="4"/>
    </row>
    <row r="179" ht="15.75" customHeight="1">
      <c r="E179" s="1"/>
      <c r="I179" s="3"/>
      <c r="L179" s="4"/>
    </row>
    <row r="180" ht="15.75" customHeight="1">
      <c r="E180" s="1"/>
      <c r="I180" s="3"/>
      <c r="L180" s="4"/>
    </row>
    <row r="181" ht="15.75" customHeight="1">
      <c r="E181" s="1"/>
      <c r="I181" s="3"/>
      <c r="L181" s="4"/>
    </row>
    <row r="182" ht="15.75" customHeight="1">
      <c r="E182" s="1"/>
      <c r="I182" s="3"/>
      <c r="L182" s="4"/>
    </row>
    <row r="183" ht="15.75" customHeight="1">
      <c r="E183" s="1"/>
      <c r="I183" s="3"/>
      <c r="L183" s="4"/>
    </row>
    <row r="184" ht="15.75" customHeight="1">
      <c r="E184" s="1"/>
      <c r="I184" s="3"/>
      <c r="L184" s="4"/>
    </row>
    <row r="185" ht="15.75" customHeight="1">
      <c r="E185" s="1"/>
      <c r="I185" s="3"/>
      <c r="L185" s="4"/>
    </row>
    <row r="186" ht="15.75" customHeight="1">
      <c r="E186" s="1"/>
      <c r="I186" s="3"/>
      <c r="L186" s="4"/>
    </row>
    <row r="187" ht="15.75" customHeight="1">
      <c r="E187" s="1"/>
      <c r="I187" s="3"/>
      <c r="L187" s="4"/>
    </row>
    <row r="188" ht="15.75" customHeight="1">
      <c r="E188" s="1"/>
      <c r="I188" s="3"/>
      <c r="L188" s="4"/>
    </row>
    <row r="189" ht="15.75" customHeight="1">
      <c r="E189" s="1"/>
      <c r="I189" s="3"/>
      <c r="L189" s="4"/>
    </row>
    <row r="190" ht="15.75" customHeight="1">
      <c r="E190" s="1"/>
      <c r="I190" s="3"/>
      <c r="L190" s="4"/>
    </row>
    <row r="191" ht="15.75" customHeight="1">
      <c r="E191" s="1"/>
      <c r="I191" s="3"/>
      <c r="L191" s="4"/>
    </row>
    <row r="192" ht="15.75" customHeight="1">
      <c r="E192" s="1"/>
      <c r="I192" s="3"/>
      <c r="L192" s="4"/>
    </row>
    <row r="193" ht="15.75" customHeight="1">
      <c r="E193" s="1"/>
      <c r="I193" s="3"/>
      <c r="L193" s="4"/>
    </row>
    <row r="194" ht="15.75" customHeight="1">
      <c r="E194" s="1"/>
      <c r="I194" s="3"/>
      <c r="L194" s="4"/>
    </row>
    <row r="195" ht="15.75" customHeight="1">
      <c r="E195" s="1"/>
      <c r="I195" s="3"/>
      <c r="L195" s="4"/>
    </row>
    <row r="196" ht="15.75" customHeight="1">
      <c r="E196" s="1"/>
      <c r="I196" s="3"/>
      <c r="L196" s="4"/>
    </row>
    <row r="197" ht="15.75" customHeight="1">
      <c r="E197" s="1"/>
      <c r="I197" s="3"/>
      <c r="L197" s="4"/>
    </row>
    <row r="198" ht="15.75" customHeight="1">
      <c r="E198" s="1"/>
      <c r="I198" s="3"/>
      <c r="L198" s="4"/>
    </row>
    <row r="199" ht="15.75" customHeight="1">
      <c r="E199" s="1"/>
      <c r="I199" s="3"/>
      <c r="L199" s="4"/>
    </row>
    <row r="200" ht="15.75" customHeight="1">
      <c r="E200" s="1"/>
      <c r="I200" s="3"/>
      <c r="L200" s="4"/>
    </row>
    <row r="201" ht="15.75" customHeight="1">
      <c r="E201" s="1"/>
      <c r="I201" s="3"/>
      <c r="L201" s="4"/>
    </row>
    <row r="202" ht="15.75" customHeight="1">
      <c r="E202" s="1"/>
      <c r="I202" s="3"/>
      <c r="L202" s="4"/>
    </row>
    <row r="203" ht="15.75" customHeight="1">
      <c r="E203" s="1"/>
      <c r="I203" s="3"/>
      <c r="L203" s="4"/>
    </row>
    <row r="204" ht="15.75" customHeight="1">
      <c r="E204" s="1"/>
      <c r="I204" s="3"/>
      <c r="L204" s="4"/>
    </row>
    <row r="205" ht="15.75" customHeight="1">
      <c r="E205" s="1"/>
      <c r="I205" s="3"/>
      <c r="L205" s="4"/>
    </row>
    <row r="206" ht="15.75" customHeight="1">
      <c r="E206" s="1"/>
      <c r="I206" s="3"/>
      <c r="L206" s="4"/>
    </row>
    <row r="207" ht="15.75" customHeight="1">
      <c r="E207" s="1"/>
      <c r="I207" s="3"/>
      <c r="L207" s="4"/>
    </row>
    <row r="208" ht="15.75" customHeight="1">
      <c r="E208" s="1"/>
      <c r="I208" s="3"/>
      <c r="L208" s="4"/>
    </row>
    <row r="209" ht="15.75" customHeight="1">
      <c r="E209" s="1"/>
      <c r="I209" s="3"/>
      <c r="L209" s="4"/>
    </row>
    <row r="210" ht="15.75" customHeight="1">
      <c r="E210" s="1"/>
      <c r="I210" s="3"/>
      <c r="L210" s="4"/>
    </row>
    <row r="211" ht="15.75" customHeight="1">
      <c r="E211" s="1"/>
      <c r="I211" s="3"/>
      <c r="L211" s="4"/>
    </row>
    <row r="212" ht="15.75" customHeight="1">
      <c r="E212" s="1"/>
      <c r="I212" s="3"/>
      <c r="L212" s="4"/>
    </row>
    <row r="213" ht="15.75" customHeight="1">
      <c r="E213" s="1"/>
      <c r="I213" s="3"/>
      <c r="L213" s="4"/>
    </row>
    <row r="214" ht="15.75" customHeight="1">
      <c r="E214" s="1"/>
      <c r="I214" s="3"/>
      <c r="L214" s="4"/>
    </row>
    <row r="215" ht="15.75" customHeight="1">
      <c r="E215" s="1"/>
      <c r="I215" s="3"/>
      <c r="L215" s="4"/>
    </row>
    <row r="216" ht="15.75" customHeight="1">
      <c r="E216" s="1"/>
      <c r="I216" s="3"/>
      <c r="L216" s="4"/>
    </row>
    <row r="217" ht="15.75" customHeight="1">
      <c r="E217" s="1"/>
      <c r="I217" s="3"/>
      <c r="L217" s="4"/>
    </row>
    <row r="218" ht="15.75" customHeight="1">
      <c r="E218" s="1"/>
      <c r="I218" s="3"/>
      <c r="L218" s="4"/>
    </row>
    <row r="219" ht="15.75" customHeight="1">
      <c r="E219" s="1"/>
      <c r="I219" s="3"/>
      <c r="L219" s="4"/>
    </row>
    <row r="220" ht="15.75" customHeight="1">
      <c r="E220" s="1"/>
      <c r="I220" s="3"/>
      <c r="L220" s="4"/>
    </row>
    <row r="221" ht="15.75" customHeight="1">
      <c r="E221" s="1"/>
      <c r="I221" s="3"/>
      <c r="L221" s="4"/>
    </row>
    <row r="222" ht="15.75" customHeight="1">
      <c r="E222" s="1"/>
      <c r="I222" s="3"/>
      <c r="L222" s="4"/>
    </row>
    <row r="223" ht="15.75" customHeight="1">
      <c r="E223" s="1"/>
      <c r="I223" s="3"/>
      <c r="L223" s="4"/>
    </row>
    <row r="224" ht="15.75" customHeight="1">
      <c r="E224" s="1"/>
      <c r="I224" s="3"/>
      <c r="L224" s="4"/>
    </row>
    <row r="225" ht="15.75" customHeight="1">
      <c r="E225" s="1"/>
      <c r="I225" s="3"/>
      <c r="L225" s="4"/>
    </row>
    <row r="226" ht="15.75" customHeight="1">
      <c r="E226" s="1"/>
      <c r="I226" s="3"/>
      <c r="L226" s="4"/>
    </row>
    <row r="227" ht="15.75" customHeight="1">
      <c r="E227" s="1"/>
      <c r="I227" s="3"/>
      <c r="L227" s="4"/>
    </row>
    <row r="228" ht="15.75" customHeight="1">
      <c r="E228" s="1"/>
      <c r="I228" s="3"/>
      <c r="L228" s="4"/>
    </row>
    <row r="229" ht="15.75" customHeight="1">
      <c r="E229" s="1"/>
      <c r="I229" s="3"/>
      <c r="L229" s="4"/>
    </row>
    <row r="230" ht="15.75" customHeight="1">
      <c r="E230" s="1"/>
      <c r="I230" s="3"/>
      <c r="L230" s="4"/>
    </row>
    <row r="231" ht="15.75" customHeight="1">
      <c r="E231" s="1"/>
      <c r="I231" s="3"/>
      <c r="L231" s="4"/>
    </row>
    <row r="232" ht="15.75" customHeight="1">
      <c r="E232" s="1"/>
      <c r="I232" s="3"/>
      <c r="L232" s="4"/>
    </row>
    <row r="233" ht="15.75" customHeight="1">
      <c r="E233" s="1"/>
      <c r="I233" s="3"/>
      <c r="L233" s="4"/>
    </row>
    <row r="234" ht="15.75" customHeight="1">
      <c r="E234" s="1"/>
      <c r="I234" s="3"/>
      <c r="L234" s="4"/>
    </row>
    <row r="235" ht="15.75" customHeight="1">
      <c r="E235" s="1"/>
      <c r="I235" s="3"/>
      <c r="L235" s="4"/>
    </row>
    <row r="236" ht="15.75" customHeight="1">
      <c r="E236" s="1"/>
      <c r="I236" s="3"/>
      <c r="L236" s="4"/>
    </row>
    <row r="237" ht="15.75" customHeight="1">
      <c r="E237" s="1"/>
      <c r="I237" s="3"/>
      <c r="L237" s="4"/>
    </row>
    <row r="238" ht="15.75" customHeight="1">
      <c r="E238" s="1"/>
      <c r="I238" s="3"/>
      <c r="L238" s="4"/>
    </row>
    <row r="239" ht="15.75" customHeight="1">
      <c r="I239" s="3"/>
      <c r="L239" s="4"/>
    </row>
    <row r="240" ht="15.75" customHeight="1">
      <c r="I240" s="3"/>
      <c r="L240" s="4"/>
    </row>
    <row r="241" ht="15.75" customHeight="1">
      <c r="I241" s="3"/>
      <c r="L241" s="4"/>
    </row>
    <row r="242" ht="15.75" customHeight="1">
      <c r="I242" s="3"/>
      <c r="L242" s="4"/>
    </row>
    <row r="243" ht="15.75" customHeight="1">
      <c r="I243" s="3"/>
      <c r="L243" s="4"/>
    </row>
    <row r="244" ht="15.75" customHeight="1">
      <c r="I244" s="3"/>
      <c r="L244" s="4"/>
    </row>
    <row r="245" ht="15.75" customHeight="1">
      <c r="I245" s="3"/>
      <c r="L245" s="4"/>
    </row>
    <row r="246" ht="15.75" customHeight="1">
      <c r="I246" s="3"/>
      <c r="L246" s="4"/>
    </row>
    <row r="247" ht="15.75" customHeight="1">
      <c r="I247" s="3"/>
      <c r="L247" s="4"/>
    </row>
    <row r="248" ht="15.75" customHeight="1">
      <c r="I248" s="3"/>
      <c r="L248" s="4"/>
    </row>
    <row r="249" ht="15.75" customHeight="1">
      <c r="I249" s="3"/>
      <c r="L249" s="4"/>
    </row>
    <row r="250" ht="15.75" customHeight="1">
      <c r="I250" s="3"/>
      <c r="L250" s="4"/>
    </row>
    <row r="251" ht="15.75" customHeight="1">
      <c r="I251" s="3"/>
      <c r="L251" s="4"/>
    </row>
    <row r="252" ht="15.75" customHeight="1">
      <c r="I252" s="3"/>
      <c r="L252" s="4"/>
    </row>
    <row r="253" ht="15.75" customHeight="1">
      <c r="I253" s="3"/>
      <c r="L253" s="4"/>
    </row>
    <row r="254" ht="15.75" customHeight="1">
      <c r="I254" s="3"/>
      <c r="L254" s="4"/>
    </row>
    <row r="255" ht="15.75" customHeight="1">
      <c r="I255" s="3"/>
      <c r="L255" s="4"/>
    </row>
    <row r="256" ht="15.75" customHeight="1">
      <c r="I256" s="3"/>
      <c r="L256" s="4"/>
    </row>
    <row r="257" ht="15.75" customHeight="1">
      <c r="I257" s="3"/>
      <c r="L257" s="4"/>
    </row>
    <row r="258" ht="15.75" customHeight="1">
      <c r="I258" s="3"/>
      <c r="L258" s="4"/>
    </row>
    <row r="259" ht="15.75" customHeight="1">
      <c r="I259" s="3"/>
      <c r="L259" s="4"/>
    </row>
    <row r="260" ht="15.75" customHeight="1">
      <c r="I260" s="3"/>
      <c r="L260" s="4"/>
    </row>
    <row r="261" ht="15.75" customHeight="1">
      <c r="I261" s="3"/>
      <c r="L261" s="4"/>
    </row>
    <row r="262" ht="15.75" customHeight="1">
      <c r="I262" s="3"/>
      <c r="L262" s="4"/>
    </row>
    <row r="263" ht="15.75" customHeight="1">
      <c r="I263" s="3"/>
      <c r="L263" s="4"/>
    </row>
    <row r="264" ht="15.75" customHeight="1">
      <c r="I264" s="3"/>
      <c r="L264" s="4"/>
    </row>
    <row r="265" ht="15.75" customHeight="1">
      <c r="I265" s="3"/>
      <c r="L265" s="4"/>
    </row>
    <row r="266" ht="15.75" customHeight="1">
      <c r="I266" s="3"/>
      <c r="L266" s="4"/>
    </row>
    <row r="267" ht="15.75" customHeight="1">
      <c r="I267" s="3"/>
      <c r="L267" s="4"/>
    </row>
    <row r="268" ht="15.75" customHeight="1">
      <c r="I268" s="3"/>
      <c r="L268" s="4"/>
    </row>
    <row r="269" ht="15.75" customHeight="1">
      <c r="I269" s="3"/>
      <c r="L269" s="4"/>
    </row>
    <row r="270" ht="15.75" customHeight="1">
      <c r="I270" s="3"/>
      <c r="L270" s="4"/>
    </row>
    <row r="271" ht="15.75" customHeight="1">
      <c r="I271" s="3"/>
      <c r="L271" s="4"/>
    </row>
    <row r="272" ht="15.75" customHeight="1">
      <c r="I272" s="3"/>
      <c r="L272" s="4"/>
    </row>
    <row r="273" ht="15.75" customHeight="1">
      <c r="I273" s="3"/>
      <c r="L273" s="4"/>
    </row>
    <row r="274" ht="15.75" customHeight="1">
      <c r="I274" s="3"/>
      <c r="L274" s="4"/>
    </row>
    <row r="275" ht="15.75" customHeight="1">
      <c r="I275" s="3"/>
      <c r="L275" s="4"/>
    </row>
    <row r="276" ht="15.75" customHeight="1">
      <c r="I276" s="3"/>
      <c r="L276" s="4"/>
    </row>
    <row r="277" ht="15.75" customHeight="1">
      <c r="I277" s="3"/>
      <c r="L277" s="4"/>
    </row>
    <row r="278" ht="15.75" customHeight="1">
      <c r="I278" s="3"/>
      <c r="L278" s="4"/>
    </row>
    <row r="279" ht="15.75" customHeight="1">
      <c r="I279" s="3"/>
      <c r="L279" s="4"/>
    </row>
    <row r="280" ht="15.75" customHeight="1">
      <c r="I280" s="3"/>
      <c r="L280" s="4"/>
    </row>
    <row r="281" ht="15.75" customHeight="1">
      <c r="I281" s="3"/>
      <c r="L281" s="4"/>
    </row>
    <row r="282" ht="15.75" customHeight="1">
      <c r="I282" s="3"/>
      <c r="L282" s="4"/>
    </row>
    <row r="283" ht="15.75" customHeight="1">
      <c r="I283" s="3"/>
      <c r="L283" s="4"/>
    </row>
    <row r="284" ht="15.75" customHeight="1">
      <c r="I284" s="3"/>
      <c r="L284" s="4"/>
    </row>
    <row r="285" ht="15.75" customHeight="1">
      <c r="I285" s="3"/>
      <c r="L285" s="4"/>
    </row>
    <row r="286" ht="15.75" customHeight="1">
      <c r="I286" s="3"/>
      <c r="L286" s="4"/>
    </row>
    <row r="287" ht="15.75" customHeight="1">
      <c r="I287" s="3"/>
      <c r="L287" s="4"/>
    </row>
    <row r="288" ht="15.75" customHeight="1">
      <c r="I288" s="3"/>
      <c r="L288" s="4"/>
    </row>
    <row r="289" ht="15.75" customHeight="1">
      <c r="I289" s="3"/>
      <c r="L289" s="4"/>
    </row>
    <row r="290" ht="15.75" customHeight="1">
      <c r="I290" s="3"/>
      <c r="L290" s="4"/>
    </row>
    <row r="291" ht="15.75" customHeight="1">
      <c r="I291" s="3"/>
      <c r="L291" s="4"/>
    </row>
    <row r="292" ht="15.75" customHeight="1">
      <c r="I292" s="3"/>
      <c r="L292" s="4"/>
    </row>
    <row r="293" ht="15.75" customHeight="1">
      <c r="I293" s="3"/>
      <c r="L293" s="4"/>
    </row>
    <row r="294" ht="15.75" customHeight="1">
      <c r="I294" s="3"/>
      <c r="L294" s="4"/>
    </row>
    <row r="295" ht="15.75" customHeight="1">
      <c r="I295" s="3"/>
      <c r="L295" s="4"/>
    </row>
    <row r="296" ht="15.75" customHeight="1">
      <c r="I296" s="3"/>
      <c r="L296" s="4"/>
    </row>
    <row r="297" ht="15.75" customHeight="1">
      <c r="I297" s="3"/>
      <c r="L297" s="4"/>
    </row>
    <row r="298" ht="15.75" customHeight="1">
      <c r="I298" s="3"/>
      <c r="L298" s="4"/>
    </row>
    <row r="299" ht="15.75" customHeight="1">
      <c r="I299" s="3"/>
      <c r="L299" s="4"/>
    </row>
    <row r="300" ht="15.75" customHeight="1">
      <c r="I300" s="3"/>
      <c r="L300" s="4"/>
    </row>
    <row r="301" ht="15.75" customHeight="1">
      <c r="I301" s="3"/>
      <c r="L301" s="4"/>
    </row>
    <row r="302" ht="15.75" customHeight="1">
      <c r="L302" s="4"/>
    </row>
    <row r="303" ht="15.75" customHeight="1">
      <c r="L303" s="4"/>
    </row>
    <row r="304" ht="15.75" customHeight="1">
      <c r="L304" s="4"/>
    </row>
    <row r="305" ht="15.75" customHeight="1">
      <c r="L305" s="4"/>
    </row>
    <row r="306" ht="15.75" customHeight="1">
      <c r="L306" s="4"/>
    </row>
    <row r="307" ht="15.75" customHeight="1">
      <c r="L307" s="4"/>
    </row>
    <row r="308" ht="15.75" customHeight="1">
      <c r="L308" s="4"/>
    </row>
    <row r="309" ht="15.75" customHeight="1">
      <c r="L309" s="4"/>
    </row>
    <row r="310" ht="15.75" customHeight="1">
      <c r="L310" s="4"/>
    </row>
    <row r="311" ht="15.75" customHeight="1">
      <c r="L311" s="4"/>
    </row>
    <row r="312" ht="15.75" customHeight="1">
      <c r="L312" s="4"/>
    </row>
    <row r="313" ht="15.75" customHeight="1">
      <c r="L313" s="4"/>
    </row>
    <row r="314" ht="15.75" customHeight="1">
      <c r="L314" s="4"/>
    </row>
    <row r="315" ht="15.75" customHeight="1">
      <c r="L315" s="4"/>
    </row>
    <row r="316" ht="15.75" customHeight="1">
      <c r="L316" s="4"/>
    </row>
    <row r="317" ht="15.75" customHeight="1">
      <c r="L317" s="4"/>
    </row>
    <row r="318" ht="15.75" customHeight="1">
      <c r="L318" s="4"/>
    </row>
    <row r="319" ht="15.75" customHeight="1">
      <c r="L319" s="4"/>
    </row>
    <row r="320" ht="15.75" customHeight="1">
      <c r="L320" s="4"/>
    </row>
    <row r="321" ht="15.75" customHeight="1">
      <c r="L321" s="4"/>
    </row>
    <row r="322" ht="15.75" customHeight="1">
      <c r="L322" s="4"/>
    </row>
    <row r="323" ht="15.75" customHeight="1">
      <c r="L323" s="4"/>
    </row>
    <row r="324" ht="15.75" customHeight="1">
      <c r="L324" s="4"/>
    </row>
    <row r="325" ht="15.75" customHeight="1">
      <c r="L325" s="4"/>
    </row>
    <row r="326" ht="15.75" customHeight="1">
      <c r="L326" s="4"/>
    </row>
    <row r="327" ht="15.75" customHeight="1">
      <c r="L327" s="4"/>
    </row>
    <row r="328" ht="15.75" customHeight="1">
      <c r="L328" s="4"/>
    </row>
    <row r="329" ht="15.75" customHeight="1">
      <c r="L329" s="4"/>
    </row>
    <row r="330" ht="15.75" customHeight="1">
      <c r="L330" s="4"/>
    </row>
    <row r="331" ht="15.75" customHeight="1">
      <c r="L331" s="4"/>
    </row>
    <row r="332" ht="15.75" customHeight="1">
      <c r="L332" s="4"/>
    </row>
    <row r="333" ht="15.75" customHeight="1">
      <c r="L333" s="4"/>
    </row>
    <row r="334" ht="15.75" customHeight="1">
      <c r="L334" s="4"/>
    </row>
    <row r="335" ht="15.75" customHeight="1">
      <c r="L335" s="4"/>
    </row>
    <row r="336" ht="15.75" customHeight="1">
      <c r="L336" s="4"/>
    </row>
    <row r="337" ht="15.75" customHeight="1">
      <c r="L337" s="4"/>
    </row>
    <row r="338" ht="15.75" customHeight="1">
      <c r="L338" s="4"/>
    </row>
    <row r="339" ht="15.75" customHeight="1">
      <c r="L339" s="4"/>
    </row>
    <row r="340" ht="15.75" customHeight="1">
      <c r="L340" s="4"/>
    </row>
    <row r="341" ht="15.75" customHeight="1">
      <c r="L341" s="4"/>
    </row>
    <row r="342" ht="15.75" customHeight="1">
      <c r="L342" s="4"/>
    </row>
    <row r="343" ht="15.75" customHeight="1">
      <c r="L343" s="4"/>
    </row>
    <row r="344" ht="15.75" customHeight="1">
      <c r="L344" s="4"/>
    </row>
    <row r="345" ht="15.75" customHeight="1">
      <c r="L345" s="4"/>
    </row>
    <row r="346" ht="15.75" customHeight="1">
      <c r="L346" s="4"/>
    </row>
    <row r="347" ht="15.75" customHeight="1">
      <c r="L347" s="4"/>
    </row>
    <row r="348" ht="15.75" customHeight="1">
      <c r="L348" s="4"/>
    </row>
    <row r="349" ht="15.75" customHeight="1">
      <c r="L349" s="4"/>
    </row>
    <row r="350" ht="15.75" customHeight="1">
      <c r="L350" s="4"/>
    </row>
    <row r="351" ht="15.75" customHeight="1">
      <c r="L351" s="4"/>
    </row>
    <row r="352" ht="15.75" customHeight="1">
      <c r="L352" s="4"/>
    </row>
    <row r="353" ht="15.75" customHeight="1">
      <c r="L353" s="4"/>
    </row>
    <row r="354" ht="15.75" customHeight="1">
      <c r="L354" s="4"/>
    </row>
    <row r="355" ht="15.75" customHeight="1">
      <c r="L355" s="4"/>
    </row>
    <row r="356" ht="15.75" customHeight="1">
      <c r="L356" s="4"/>
    </row>
    <row r="357" ht="15.75" customHeight="1">
      <c r="L357" s="4"/>
    </row>
    <row r="358" ht="15.75" customHeight="1">
      <c r="L358" s="4"/>
    </row>
    <row r="359" ht="15.75" customHeight="1">
      <c r="L359" s="4"/>
    </row>
    <row r="360" ht="15.75" customHeight="1">
      <c r="L360" s="4"/>
    </row>
    <row r="361" ht="15.75" customHeight="1">
      <c r="L361" s="4"/>
    </row>
    <row r="362" ht="15.75" customHeight="1">
      <c r="L362" s="4"/>
    </row>
    <row r="363" ht="15.75" customHeight="1">
      <c r="L363" s="4"/>
    </row>
    <row r="364" ht="15.75" customHeight="1">
      <c r="L364" s="4"/>
    </row>
    <row r="365" ht="15.75" customHeight="1">
      <c r="L365" s="4"/>
    </row>
    <row r="366" ht="15.75" customHeight="1">
      <c r="L366" s="4"/>
    </row>
    <row r="367" ht="15.75" customHeight="1">
      <c r="L367" s="4"/>
    </row>
    <row r="368" ht="15.75" customHeight="1">
      <c r="L368" s="4"/>
    </row>
    <row r="369" ht="15.75" customHeight="1">
      <c r="L369" s="4"/>
    </row>
    <row r="370" ht="15.75" customHeight="1">
      <c r="L370" s="4"/>
    </row>
    <row r="371" ht="15.75" customHeight="1">
      <c r="L371" s="4"/>
    </row>
    <row r="372" ht="15.75" customHeight="1">
      <c r="L372" s="4"/>
    </row>
    <row r="373" ht="15.75" customHeight="1">
      <c r="L373" s="4"/>
    </row>
    <row r="374" ht="15.75" customHeight="1">
      <c r="L374" s="4"/>
    </row>
    <row r="375" ht="15.75" customHeight="1">
      <c r="L375" s="4"/>
    </row>
    <row r="376" ht="15.75" customHeight="1">
      <c r="L376" s="4"/>
    </row>
    <row r="377" ht="15.75" customHeight="1">
      <c r="L377" s="4"/>
    </row>
    <row r="378" ht="15.75" customHeight="1">
      <c r="L378" s="4"/>
    </row>
    <row r="379" ht="15.75" customHeight="1">
      <c r="L379" s="4"/>
    </row>
    <row r="380" ht="15.75" customHeight="1">
      <c r="L380" s="4"/>
    </row>
    <row r="381" ht="15.75" customHeight="1">
      <c r="L381" s="4"/>
    </row>
    <row r="382" ht="15.75" customHeight="1">
      <c r="L382" s="4"/>
    </row>
    <row r="383" ht="15.75" customHeight="1">
      <c r="L383" s="4"/>
    </row>
    <row r="384" ht="15.75" customHeight="1">
      <c r="L384" s="4"/>
    </row>
    <row r="385" ht="15.75" customHeight="1">
      <c r="L385" s="4"/>
    </row>
    <row r="386" ht="15.75" customHeight="1">
      <c r="L386" s="4"/>
    </row>
    <row r="387" ht="15.75" customHeight="1">
      <c r="L387" s="4"/>
    </row>
    <row r="388" ht="15.75" customHeight="1">
      <c r="L388" s="4"/>
    </row>
    <row r="389" ht="15.75" customHeight="1">
      <c r="L389" s="4"/>
    </row>
    <row r="390" ht="15.75" customHeight="1">
      <c r="L390" s="4"/>
    </row>
    <row r="391" ht="15.75" customHeight="1">
      <c r="L391" s="4"/>
    </row>
    <row r="392" ht="15.75" customHeight="1">
      <c r="L392" s="4"/>
    </row>
    <row r="393" ht="15.75" customHeight="1">
      <c r="L393" s="4"/>
    </row>
    <row r="394" ht="15.75" customHeight="1">
      <c r="L394" s="4"/>
    </row>
    <row r="395" ht="15.75" customHeight="1">
      <c r="L395" s="4"/>
    </row>
    <row r="396" ht="15.75" customHeight="1">
      <c r="L396" s="4"/>
    </row>
    <row r="397" ht="15.75" customHeight="1">
      <c r="L397" s="4"/>
    </row>
    <row r="398" ht="15.75" customHeight="1">
      <c r="L398" s="4"/>
    </row>
    <row r="399" ht="15.75" customHeight="1">
      <c r="L399" s="4"/>
    </row>
    <row r="400" ht="15.75" customHeight="1">
      <c r="L400" s="4"/>
    </row>
    <row r="401" ht="15.75" customHeight="1">
      <c r="L401" s="4"/>
    </row>
    <row r="402" ht="15.75" customHeight="1">
      <c r="L402" s="4"/>
    </row>
    <row r="403" ht="15.75" customHeight="1">
      <c r="L403" s="4"/>
    </row>
    <row r="404" ht="15.75" customHeight="1">
      <c r="L404" s="4"/>
    </row>
    <row r="405" ht="15.75" customHeight="1">
      <c r="L405" s="4"/>
    </row>
    <row r="406" ht="15.75" customHeight="1">
      <c r="L406" s="4"/>
    </row>
    <row r="407" ht="15.75" customHeight="1">
      <c r="L407" s="4"/>
    </row>
    <row r="408" ht="15.75" customHeight="1">
      <c r="L408" s="4"/>
    </row>
    <row r="409" ht="15.75" customHeight="1">
      <c r="L409" s="4"/>
    </row>
    <row r="410" ht="15.75" customHeight="1">
      <c r="L410" s="4"/>
    </row>
    <row r="411" ht="15.75" customHeight="1">
      <c r="L411" s="4"/>
    </row>
    <row r="412" ht="15.75" customHeight="1">
      <c r="L412" s="4"/>
    </row>
    <row r="413" ht="15.75" customHeight="1">
      <c r="L413" s="4"/>
    </row>
    <row r="414" ht="15.75" customHeight="1">
      <c r="L414" s="4"/>
    </row>
    <row r="415" ht="15.75" customHeight="1">
      <c r="L415" s="4"/>
    </row>
    <row r="416" ht="15.75" customHeight="1">
      <c r="L416" s="4"/>
    </row>
    <row r="417" ht="15.75" customHeight="1">
      <c r="L417" s="4"/>
    </row>
    <row r="418" ht="15.75" customHeight="1">
      <c r="L418" s="4"/>
    </row>
    <row r="419" ht="15.75" customHeight="1">
      <c r="L419" s="4"/>
    </row>
    <row r="420" ht="15.75" customHeight="1">
      <c r="L420" s="4"/>
    </row>
    <row r="421" ht="15.75" customHeight="1">
      <c r="L421" s="4"/>
    </row>
    <row r="422" ht="15.75" customHeight="1">
      <c r="L422" s="4"/>
    </row>
    <row r="423" ht="15.75" customHeight="1">
      <c r="L423" s="4"/>
    </row>
    <row r="424" ht="15.75" customHeight="1">
      <c r="L424" s="4"/>
    </row>
    <row r="425" ht="15.75" customHeight="1">
      <c r="L425" s="4"/>
    </row>
    <row r="426" ht="15.75" customHeight="1">
      <c r="L426" s="4"/>
    </row>
    <row r="427" ht="15.75" customHeight="1">
      <c r="L427" s="4"/>
    </row>
    <row r="428" ht="15.75" customHeight="1">
      <c r="L428" s="4"/>
    </row>
    <row r="429" ht="15.75" customHeight="1">
      <c r="L429" s="4"/>
    </row>
    <row r="430" ht="15.75" customHeight="1">
      <c r="L430" s="4"/>
    </row>
    <row r="431" ht="15.75" customHeight="1">
      <c r="L431" s="4"/>
    </row>
    <row r="432" ht="15.75" customHeight="1">
      <c r="L432" s="4"/>
    </row>
    <row r="433" ht="15.75" customHeight="1">
      <c r="L433" s="4"/>
    </row>
    <row r="434" ht="15.75" customHeight="1">
      <c r="L434" s="4"/>
    </row>
    <row r="435" ht="15.75" customHeight="1">
      <c r="L435" s="4"/>
    </row>
    <row r="436" ht="15.75" customHeight="1">
      <c r="L436" s="4"/>
    </row>
    <row r="437" ht="15.75" customHeight="1">
      <c r="L437" s="4"/>
    </row>
    <row r="438" ht="15.75" customHeight="1">
      <c r="L438" s="4"/>
    </row>
    <row r="439" ht="15.75" customHeight="1">
      <c r="L439" s="4"/>
    </row>
    <row r="440" ht="15.75" customHeight="1">
      <c r="L440" s="4"/>
    </row>
    <row r="441" ht="15.75" customHeight="1">
      <c r="L441" s="4"/>
    </row>
    <row r="442" ht="15.75" customHeight="1">
      <c r="L442" s="4"/>
    </row>
    <row r="443" ht="15.75" customHeight="1">
      <c r="L443" s="4"/>
    </row>
    <row r="444" ht="15.75" customHeight="1">
      <c r="L444" s="4"/>
    </row>
    <row r="445" ht="15.75" customHeight="1">
      <c r="L445" s="4"/>
    </row>
    <row r="446" ht="15.75" customHeight="1">
      <c r="L446" s="4"/>
    </row>
    <row r="447" ht="15.75" customHeight="1">
      <c r="L447" s="4"/>
    </row>
    <row r="448" ht="15.75" customHeight="1">
      <c r="L448" s="4"/>
    </row>
    <row r="449" ht="15.75" customHeight="1">
      <c r="L449" s="4"/>
    </row>
    <row r="450" ht="15.75" customHeight="1">
      <c r="L450" s="4"/>
    </row>
    <row r="451" ht="15.75" customHeight="1">
      <c r="L451" s="4"/>
    </row>
    <row r="452" ht="15.75" customHeight="1">
      <c r="L452" s="4"/>
    </row>
    <row r="453" ht="15.75" customHeight="1">
      <c r="L453" s="4"/>
    </row>
    <row r="454" ht="15.75" customHeight="1">
      <c r="L454" s="4"/>
    </row>
    <row r="455" ht="15.75" customHeight="1">
      <c r="L455" s="4"/>
    </row>
    <row r="456" ht="15.75" customHeight="1">
      <c r="L456" s="4"/>
    </row>
    <row r="457" ht="15.75" customHeight="1">
      <c r="L457" s="4"/>
    </row>
    <row r="458" ht="15.75" customHeight="1">
      <c r="L458" s="4"/>
    </row>
    <row r="459" ht="15.75" customHeight="1">
      <c r="L459" s="4"/>
    </row>
    <row r="460" ht="15.75" customHeight="1">
      <c r="L460" s="4"/>
    </row>
    <row r="461" ht="15.75" customHeight="1">
      <c r="L461" s="4"/>
    </row>
    <row r="462" ht="15.75" customHeight="1">
      <c r="L462" s="4"/>
    </row>
    <row r="463" ht="15.75" customHeight="1">
      <c r="L463" s="4"/>
    </row>
    <row r="464" ht="15.75" customHeight="1">
      <c r="L464" s="4"/>
    </row>
    <row r="465" ht="15.75" customHeight="1">
      <c r="L465" s="4"/>
    </row>
    <row r="466" ht="15.75" customHeight="1">
      <c r="L466" s="4"/>
    </row>
    <row r="467" ht="15.75" customHeight="1">
      <c r="L467" s="4"/>
    </row>
    <row r="468" ht="15.75" customHeight="1">
      <c r="L468" s="4"/>
    </row>
    <row r="469" ht="15.75" customHeight="1">
      <c r="L469" s="4"/>
    </row>
    <row r="470" ht="15.75" customHeight="1">
      <c r="L470" s="4"/>
    </row>
    <row r="471" ht="15.75" customHeight="1">
      <c r="L471" s="4"/>
    </row>
    <row r="472" ht="15.75" customHeight="1">
      <c r="L472" s="4"/>
    </row>
    <row r="473" ht="15.75" customHeight="1">
      <c r="L473" s="4"/>
    </row>
    <row r="474" ht="15.75" customHeight="1">
      <c r="L474" s="4"/>
    </row>
    <row r="475" ht="15.75" customHeight="1">
      <c r="L475" s="4"/>
    </row>
    <row r="476" ht="15.75" customHeight="1">
      <c r="L476" s="4"/>
    </row>
    <row r="477" ht="15.75" customHeight="1">
      <c r="L477" s="4"/>
    </row>
    <row r="478" ht="15.75" customHeight="1">
      <c r="L478" s="4"/>
    </row>
    <row r="479" ht="15.75" customHeight="1">
      <c r="L479" s="4"/>
    </row>
    <row r="480" ht="15.75" customHeight="1">
      <c r="L480" s="4"/>
    </row>
    <row r="481" ht="15.75" customHeight="1">
      <c r="L481" s="4"/>
    </row>
    <row r="482" ht="15.75" customHeight="1">
      <c r="L482" s="4"/>
    </row>
    <row r="483" ht="15.75" customHeight="1">
      <c r="L483" s="4"/>
    </row>
    <row r="484" ht="15.75" customHeight="1">
      <c r="L484" s="4"/>
    </row>
    <row r="485" ht="15.75" customHeight="1">
      <c r="L485" s="4"/>
    </row>
    <row r="486" ht="15.75" customHeight="1">
      <c r="L486" s="4"/>
    </row>
    <row r="487" ht="15.75" customHeight="1">
      <c r="L487" s="4"/>
    </row>
    <row r="488" ht="15.75" customHeight="1">
      <c r="L488" s="4"/>
    </row>
    <row r="489" ht="15.75" customHeight="1">
      <c r="L489" s="4"/>
    </row>
    <row r="490" ht="15.75" customHeight="1">
      <c r="L490" s="4"/>
    </row>
    <row r="491" ht="15.75" customHeight="1">
      <c r="L491" s="4"/>
    </row>
    <row r="492" ht="15.75" customHeight="1">
      <c r="L492" s="4"/>
    </row>
    <row r="493" ht="15.75" customHeight="1">
      <c r="L493" s="4"/>
    </row>
    <row r="494" ht="15.75" customHeight="1">
      <c r="L494" s="4"/>
    </row>
    <row r="495" ht="15.75" customHeight="1">
      <c r="L495" s="4"/>
    </row>
    <row r="496" ht="15.75" customHeight="1">
      <c r="L496" s="4"/>
    </row>
    <row r="497" ht="15.75" customHeight="1">
      <c r="L497" s="4"/>
    </row>
    <row r="498" ht="15.75" customHeight="1">
      <c r="L498" s="4"/>
    </row>
    <row r="499" ht="15.75" customHeight="1">
      <c r="L499" s="4"/>
    </row>
    <row r="500" ht="15.75" customHeight="1">
      <c r="L500" s="4"/>
    </row>
    <row r="501" ht="15.75" customHeight="1">
      <c r="L501" s="4"/>
    </row>
    <row r="502" ht="15.75" customHeight="1">
      <c r="L502" s="4"/>
    </row>
    <row r="503" ht="15.75" customHeight="1">
      <c r="L503" s="4"/>
    </row>
    <row r="504" ht="15.75" customHeight="1">
      <c r="L504" s="4"/>
    </row>
    <row r="505" ht="15.75" customHeight="1">
      <c r="L505" s="4"/>
    </row>
    <row r="506" ht="15.75" customHeight="1">
      <c r="L506" s="4"/>
    </row>
    <row r="507" ht="15.75" customHeight="1">
      <c r="L507" s="4"/>
    </row>
    <row r="508" ht="15.75" customHeight="1">
      <c r="L508" s="4"/>
    </row>
    <row r="509" ht="15.75" customHeight="1">
      <c r="L509" s="4"/>
    </row>
    <row r="510" ht="15.75" customHeight="1">
      <c r="L510" s="4"/>
    </row>
    <row r="511" ht="15.75" customHeight="1">
      <c r="L511" s="4"/>
    </row>
    <row r="512" ht="15.75" customHeight="1">
      <c r="L512" s="4"/>
    </row>
    <row r="513" ht="15.75" customHeight="1">
      <c r="L513" s="4"/>
    </row>
    <row r="514" ht="15.75" customHeight="1">
      <c r="L514" s="4"/>
    </row>
    <row r="515" ht="15.75" customHeight="1">
      <c r="L515" s="4"/>
    </row>
    <row r="516" ht="15.75" customHeight="1">
      <c r="L516" s="4"/>
    </row>
    <row r="517" ht="15.75" customHeight="1">
      <c r="L517" s="4"/>
    </row>
    <row r="518" ht="15.75" customHeight="1">
      <c r="L518" s="4"/>
    </row>
    <row r="519" ht="15.75" customHeight="1">
      <c r="L519" s="4"/>
    </row>
    <row r="520" ht="15.75" customHeight="1">
      <c r="L520" s="4"/>
    </row>
    <row r="521" ht="15.75" customHeight="1">
      <c r="L521" s="4"/>
    </row>
    <row r="522" ht="15.75" customHeight="1">
      <c r="L522" s="4"/>
    </row>
    <row r="523" ht="15.75" customHeight="1">
      <c r="L523" s="4"/>
    </row>
    <row r="524" ht="15.75" customHeight="1">
      <c r="L524" s="4"/>
    </row>
    <row r="525" ht="15.75" customHeight="1">
      <c r="L525" s="4"/>
    </row>
    <row r="526" ht="15.75" customHeight="1">
      <c r="L526" s="4"/>
    </row>
    <row r="527" ht="15.75" customHeight="1">
      <c r="L527" s="4"/>
    </row>
    <row r="528" ht="15.75" customHeight="1">
      <c r="L528" s="4"/>
    </row>
    <row r="529" ht="15.75" customHeight="1">
      <c r="L529" s="4"/>
    </row>
    <row r="530" ht="15.75" customHeight="1">
      <c r="L530" s="4"/>
    </row>
    <row r="531" ht="15.75" customHeight="1">
      <c r="L531" s="4"/>
    </row>
    <row r="532" ht="15.75" customHeight="1">
      <c r="L532" s="4"/>
    </row>
    <row r="533" ht="15.75" customHeight="1">
      <c r="L533" s="4"/>
    </row>
    <row r="534" ht="15.75" customHeight="1">
      <c r="L534" s="4"/>
    </row>
    <row r="535" ht="15.75" customHeight="1">
      <c r="L535" s="4"/>
    </row>
    <row r="536" ht="15.75" customHeight="1">
      <c r="L536" s="4"/>
    </row>
    <row r="537" ht="15.75" customHeight="1">
      <c r="L537" s="4"/>
    </row>
    <row r="538" ht="15.75" customHeight="1">
      <c r="L538" s="4"/>
    </row>
    <row r="539" ht="15.75" customHeight="1">
      <c r="L539" s="4"/>
    </row>
    <row r="540" ht="15.75" customHeight="1">
      <c r="L540" s="4"/>
    </row>
    <row r="541" ht="15.75" customHeight="1">
      <c r="L541" s="4"/>
    </row>
    <row r="542" ht="15.75" customHeight="1">
      <c r="L542" s="4"/>
    </row>
    <row r="543" ht="15.75" customHeight="1">
      <c r="L543" s="4"/>
    </row>
    <row r="544" ht="15.75" customHeight="1">
      <c r="L544" s="4"/>
    </row>
    <row r="545" ht="15.75" customHeight="1">
      <c r="L545" s="4"/>
    </row>
    <row r="546" ht="15.75" customHeight="1">
      <c r="L546" s="4"/>
    </row>
    <row r="547" ht="15.75" customHeight="1">
      <c r="L547" s="4"/>
    </row>
    <row r="548" ht="15.75" customHeight="1">
      <c r="L548" s="4"/>
    </row>
    <row r="549" ht="15.75" customHeight="1">
      <c r="L549" s="4"/>
    </row>
    <row r="550" ht="15.75" customHeight="1">
      <c r="L550" s="4"/>
    </row>
    <row r="551" ht="15.75" customHeight="1">
      <c r="L551" s="4"/>
    </row>
    <row r="552" ht="15.75" customHeight="1">
      <c r="L552" s="4"/>
    </row>
    <row r="553" ht="15.75" customHeight="1">
      <c r="L553" s="4"/>
    </row>
    <row r="554" ht="15.75" customHeight="1">
      <c r="L554" s="4"/>
    </row>
    <row r="555" ht="15.75" customHeight="1">
      <c r="L555" s="4"/>
    </row>
    <row r="556" ht="15.75" customHeight="1">
      <c r="L556" s="4"/>
    </row>
    <row r="557" ht="15.75" customHeight="1">
      <c r="L557" s="4"/>
    </row>
    <row r="558" ht="15.75" customHeight="1">
      <c r="L558" s="4"/>
    </row>
    <row r="559" ht="15.75" customHeight="1">
      <c r="L559" s="4"/>
    </row>
    <row r="560" ht="15.75" customHeight="1">
      <c r="L560" s="4"/>
    </row>
    <row r="561" ht="15.75" customHeight="1">
      <c r="L561" s="4"/>
    </row>
    <row r="562" ht="15.75" customHeight="1">
      <c r="L562" s="4"/>
    </row>
    <row r="563" ht="15.75" customHeight="1">
      <c r="L563" s="4"/>
    </row>
    <row r="564" ht="15.75" customHeight="1">
      <c r="L564" s="4"/>
    </row>
    <row r="565" ht="15.75" customHeight="1">
      <c r="L565" s="4"/>
    </row>
    <row r="566" ht="15.75" customHeight="1">
      <c r="L566" s="4"/>
    </row>
    <row r="567" ht="15.75" customHeight="1">
      <c r="L567" s="4"/>
    </row>
    <row r="568" ht="15.75" customHeight="1">
      <c r="L568" s="4"/>
    </row>
    <row r="569" ht="15.75" customHeight="1">
      <c r="L569" s="4"/>
    </row>
    <row r="570" ht="15.75" customHeight="1">
      <c r="L570" s="4"/>
    </row>
    <row r="571" ht="15.75" customHeight="1">
      <c r="L571" s="4"/>
    </row>
    <row r="572" ht="15.75" customHeight="1">
      <c r="L572" s="4"/>
    </row>
    <row r="573" ht="15.75" customHeight="1">
      <c r="L573" s="4"/>
    </row>
    <row r="574" ht="15.75" customHeight="1">
      <c r="L574" s="4"/>
    </row>
    <row r="575" ht="15.75" customHeight="1">
      <c r="L575" s="4"/>
    </row>
    <row r="576" ht="15.75" customHeight="1">
      <c r="L576" s="4"/>
    </row>
    <row r="577" ht="15.75" customHeight="1">
      <c r="L577" s="4"/>
    </row>
    <row r="578" ht="15.75" customHeight="1">
      <c r="L578" s="4"/>
    </row>
    <row r="579" ht="15.75" customHeight="1">
      <c r="L579" s="4"/>
    </row>
    <row r="580" ht="15.75" customHeight="1">
      <c r="L580" s="4"/>
    </row>
    <row r="581" ht="15.75" customHeight="1">
      <c r="L581" s="4"/>
    </row>
    <row r="582" ht="15.75" customHeight="1">
      <c r="L582" s="4"/>
    </row>
    <row r="583" ht="15.75" customHeight="1">
      <c r="L583" s="4"/>
    </row>
    <row r="584" ht="15.75" customHeight="1">
      <c r="L584" s="4"/>
    </row>
    <row r="585" ht="15.75" customHeight="1">
      <c r="L585" s="4"/>
    </row>
    <row r="586" ht="15.75" customHeight="1">
      <c r="L586" s="4"/>
    </row>
    <row r="587" ht="15.75" customHeight="1">
      <c r="L587" s="4"/>
    </row>
    <row r="588" ht="15.75" customHeight="1">
      <c r="L588" s="4"/>
    </row>
    <row r="589" ht="15.75" customHeight="1">
      <c r="L589" s="4"/>
    </row>
    <row r="590" ht="15.75" customHeight="1">
      <c r="L590" s="4"/>
    </row>
    <row r="591" ht="15.75" customHeight="1">
      <c r="L591" s="4"/>
    </row>
    <row r="592" ht="15.75" customHeight="1">
      <c r="L592" s="4"/>
    </row>
    <row r="593" ht="15.75" customHeight="1">
      <c r="L593" s="4"/>
    </row>
    <row r="594" ht="15.75" customHeight="1">
      <c r="L594" s="4"/>
    </row>
    <row r="595" ht="15.75" customHeight="1">
      <c r="L595" s="4"/>
    </row>
    <row r="596" ht="15.75" customHeight="1">
      <c r="L596" s="4"/>
    </row>
    <row r="597" ht="15.75" customHeight="1">
      <c r="L597" s="4"/>
    </row>
    <row r="598" ht="15.75" customHeight="1">
      <c r="L598" s="4"/>
    </row>
    <row r="599" ht="15.75" customHeight="1">
      <c r="L599" s="4"/>
    </row>
    <row r="600" ht="15.75" customHeight="1">
      <c r="L600" s="4"/>
    </row>
    <row r="601" ht="15.75" customHeight="1">
      <c r="L601" s="4"/>
    </row>
    <row r="602" ht="15.75" customHeight="1">
      <c r="L602" s="4"/>
    </row>
    <row r="603" ht="15.75" customHeight="1">
      <c r="L603" s="4"/>
    </row>
    <row r="604" ht="15.75" customHeight="1">
      <c r="L604" s="4"/>
    </row>
    <row r="605" ht="15.75" customHeight="1">
      <c r="L605" s="4"/>
    </row>
    <row r="606" ht="15.75" customHeight="1">
      <c r="L606" s="4"/>
    </row>
    <row r="607" ht="15.75" customHeight="1">
      <c r="L607" s="4"/>
    </row>
    <row r="608" ht="15.75" customHeight="1">
      <c r="L608" s="4"/>
    </row>
    <row r="609" ht="15.75" customHeight="1">
      <c r="L609" s="4"/>
    </row>
    <row r="610" ht="15.75" customHeight="1">
      <c r="L610" s="4"/>
    </row>
    <row r="611" ht="15.75" customHeight="1">
      <c r="L611" s="4"/>
    </row>
    <row r="612" ht="15.75" customHeight="1">
      <c r="L612" s="4"/>
    </row>
    <row r="613" ht="15.75" customHeight="1">
      <c r="L613" s="4"/>
    </row>
    <row r="614" ht="15.75" customHeight="1">
      <c r="L614" s="4"/>
    </row>
    <row r="615" ht="15.75" customHeight="1">
      <c r="L615" s="4"/>
    </row>
    <row r="616" ht="15.75" customHeight="1">
      <c r="L616" s="4"/>
    </row>
    <row r="617" ht="15.75" customHeight="1">
      <c r="L617" s="4"/>
    </row>
    <row r="618" ht="15.75" customHeight="1">
      <c r="L618" s="4"/>
    </row>
    <row r="619" ht="15.75" customHeight="1">
      <c r="L619" s="4"/>
    </row>
    <row r="620" ht="15.75" customHeight="1">
      <c r="L620" s="4"/>
    </row>
    <row r="621" ht="15.75" customHeight="1">
      <c r="L621" s="4"/>
    </row>
    <row r="622" ht="15.75" customHeight="1">
      <c r="L622" s="4"/>
    </row>
    <row r="623" ht="15.75" customHeight="1">
      <c r="L623" s="4"/>
    </row>
    <row r="624" ht="15.75" customHeight="1">
      <c r="L624" s="4"/>
    </row>
    <row r="625" ht="15.75" customHeight="1">
      <c r="L625" s="4"/>
    </row>
    <row r="626" ht="15.75" customHeight="1">
      <c r="L626" s="4"/>
    </row>
    <row r="627" ht="15.75" customHeight="1">
      <c r="L627" s="4"/>
    </row>
    <row r="628" ht="15.75" customHeight="1">
      <c r="L628" s="4"/>
    </row>
    <row r="629" ht="15.75" customHeight="1">
      <c r="L629" s="4"/>
    </row>
    <row r="630" ht="15.75" customHeight="1">
      <c r="L630" s="4"/>
    </row>
    <row r="631" ht="15.75" customHeight="1">
      <c r="L631" s="4"/>
    </row>
    <row r="632" ht="15.75" customHeight="1">
      <c r="L632" s="4"/>
    </row>
    <row r="633" ht="15.75" customHeight="1">
      <c r="L633" s="4"/>
    </row>
    <row r="634" ht="15.75" customHeight="1">
      <c r="L634" s="4"/>
    </row>
    <row r="635" ht="15.75" customHeight="1">
      <c r="L635" s="4"/>
    </row>
    <row r="636" ht="15.75" customHeight="1">
      <c r="L636" s="4"/>
    </row>
    <row r="637" ht="15.75" customHeight="1">
      <c r="L637" s="4"/>
    </row>
    <row r="638" ht="15.75" customHeight="1">
      <c r="L638" s="4"/>
    </row>
    <row r="639" ht="15.75" customHeight="1">
      <c r="L639" s="4"/>
    </row>
    <row r="640" ht="15.75" customHeight="1">
      <c r="L640" s="4"/>
    </row>
    <row r="641" ht="15.75" customHeight="1">
      <c r="L641" s="4"/>
    </row>
    <row r="642" ht="15.75" customHeight="1">
      <c r="L642" s="4"/>
    </row>
    <row r="643" ht="15.75" customHeight="1">
      <c r="L643" s="4"/>
    </row>
    <row r="644" ht="15.75" customHeight="1">
      <c r="L644" s="4"/>
    </row>
    <row r="645" ht="15.75" customHeight="1">
      <c r="L645" s="4"/>
    </row>
    <row r="646" ht="15.75" customHeight="1">
      <c r="L646" s="4"/>
    </row>
    <row r="647" ht="15.75" customHeight="1">
      <c r="L647" s="4"/>
    </row>
    <row r="648" ht="15.75" customHeight="1">
      <c r="L648" s="4"/>
    </row>
    <row r="649" ht="15.75" customHeight="1">
      <c r="L649" s="4"/>
    </row>
    <row r="650" ht="15.75" customHeight="1">
      <c r="L650" s="4"/>
    </row>
    <row r="651" ht="15.75" customHeight="1">
      <c r="L651" s="4"/>
    </row>
    <row r="652" ht="15.75" customHeight="1">
      <c r="L652" s="4"/>
    </row>
    <row r="653" ht="15.75" customHeight="1">
      <c r="L653" s="4"/>
    </row>
    <row r="654" ht="15.75" customHeight="1">
      <c r="L654" s="4"/>
    </row>
    <row r="655" ht="15.75" customHeight="1">
      <c r="L655" s="4"/>
    </row>
    <row r="656" ht="15.75" customHeight="1">
      <c r="L656" s="4"/>
    </row>
    <row r="657" ht="15.75" customHeight="1">
      <c r="L657" s="4"/>
    </row>
    <row r="658" ht="15.75" customHeight="1">
      <c r="L658" s="4"/>
    </row>
    <row r="659" ht="15.75" customHeight="1">
      <c r="L659" s="4"/>
    </row>
    <row r="660" ht="15.75" customHeight="1">
      <c r="L660" s="4"/>
    </row>
    <row r="661" ht="15.75" customHeight="1">
      <c r="L661" s="4"/>
    </row>
    <row r="662" ht="15.75" customHeight="1">
      <c r="L662" s="4"/>
    </row>
    <row r="663" ht="15.75" customHeight="1">
      <c r="L663" s="4"/>
    </row>
    <row r="664" ht="15.75" customHeight="1">
      <c r="L664" s="4"/>
    </row>
    <row r="665" ht="15.75" customHeight="1">
      <c r="L665" s="4"/>
    </row>
    <row r="666" ht="15.75" customHeight="1">
      <c r="L666" s="4"/>
    </row>
    <row r="667" ht="15.75" customHeight="1">
      <c r="L667" s="4"/>
    </row>
    <row r="668" ht="15.75" customHeight="1">
      <c r="L668" s="4"/>
    </row>
    <row r="669" ht="15.75" customHeight="1">
      <c r="L669" s="4"/>
    </row>
    <row r="670" ht="15.75" customHeight="1">
      <c r="L670" s="4"/>
    </row>
    <row r="671" ht="15.75" customHeight="1">
      <c r="L671" s="4"/>
    </row>
    <row r="672" ht="15.75" customHeight="1">
      <c r="L672" s="4"/>
    </row>
    <row r="673" ht="15.75" customHeight="1">
      <c r="L673" s="4"/>
    </row>
    <row r="674" ht="15.75" customHeight="1">
      <c r="L674" s="4"/>
    </row>
    <row r="675" ht="15.75" customHeight="1">
      <c r="L675" s="4"/>
    </row>
    <row r="676" ht="15.75" customHeight="1">
      <c r="L676" s="4"/>
    </row>
    <row r="677" ht="15.75" customHeight="1">
      <c r="L677" s="4"/>
    </row>
    <row r="678" ht="15.75" customHeight="1">
      <c r="L678" s="4"/>
    </row>
    <row r="679" ht="15.75" customHeight="1">
      <c r="L679" s="4"/>
    </row>
    <row r="680" ht="15.75" customHeight="1">
      <c r="L680" s="4"/>
    </row>
    <row r="681" ht="15.75" customHeight="1">
      <c r="L681" s="4"/>
    </row>
    <row r="682" ht="15.75" customHeight="1">
      <c r="L682" s="4"/>
    </row>
    <row r="683" ht="15.75" customHeight="1">
      <c r="L683" s="4"/>
    </row>
    <row r="684" ht="15.75" customHeight="1">
      <c r="L684" s="4"/>
    </row>
    <row r="685" ht="15.75" customHeight="1">
      <c r="L685" s="4"/>
    </row>
    <row r="686" ht="15.75" customHeight="1">
      <c r="L686" s="4"/>
    </row>
    <row r="687" ht="15.75" customHeight="1">
      <c r="L687" s="4"/>
    </row>
    <row r="688" ht="15.75" customHeight="1">
      <c r="L688" s="4"/>
    </row>
    <row r="689" ht="15.75" customHeight="1">
      <c r="L689" s="4"/>
    </row>
    <row r="690" ht="15.75" customHeight="1">
      <c r="L690" s="4"/>
    </row>
    <row r="691" ht="15.75" customHeight="1">
      <c r="L691" s="4"/>
    </row>
    <row r="692" ht="15.75" customHeight="1">
      <c r="L692" s="4"/>
    </row>
    <row r="693" ht="15.75" customHeight="1">
      <c r="L693" s="4"/>
    </row>
    <row r="694" ht="15.75" customHeight="1">
      <c r="L694" s="4"/>
    </row>
    <row r="695" ht="15.75" customHeight="1">
      <c r="L695" s="4"/>
    </row>
    <row r="696" ht="15.75" customHeight="1">
      <c r="L696" s="4"/>
    </row>
    <row r="697" ht="15.75" customHeight="1">
      <c r="L697" s="4"/>
    </row>
    <row r="698" ht="15.75" customHeight="1">
      <c r="L698" s="4"/>
    </row>
    <row r="699" ht="15.75" customHeight="1">
      <c r="L699" s="4"/>
    </row>
    <row r="700" ht="15.75" customHeight="1">
      <c r="L700" s="4"/>
    </row>
    <row r="701" ht="15.75" customHeight="1">
      <c r="L701" s="4"/>
    </row>
    <row r="702" ht="15.75" customHeight="1">
      <c r="L702" s="4"/>
    </row>
    <row r="703" ht="15.75" customHeight="1">
      <c r="L703" s="4"/>
    </row>
    <row r="704" ht="15.75" customHeight="1">
      <c r="L704" s="4"/>
    </row>
    <row r="705" ht="15.75" customHeight="1">
      <c r="L705" s="4"/>
    </row>
    <row r="706" ht="15.75" customHeight="1">
      <c r="L706" s="4"/>
    </row>
    <row r="707" ht="15.75" customHeight="1">
      <c r="L707" s="4"/>
    </row>
    <row r="708" ht="15.75" customHeight="1">
      <c r="L708" s="4"/>
    </row>
    <row r="709" ht="15.75" customHeight="1">
      <c r="L709" s="4"/>
    </row>
    <row r="710" ht="15.75" customHeight="1">
      <c r="L710" s="4"/>
    </row>
    <row r="711" ht="15.75" customHeight="1">
      <c r="L711" s="4"/>
    </row>
    <row r="712" ht="15.75" customHeight="1">
      <c r="L712" s="4"/>
    </row>
    <row r="713" ht="15.75" customHeight="1">
      <c r="L713" s="4"/>
    </row>
    <row r="714" ht="15.75" customHeight="1">
      <c r="L714" s="4"/>
    </row>
    <row r="715" ht="15.75" customHeight="1">
      <c r="L715" s="4"/>
    </row>
    <row r="716" ht="15.75" customHeight="1">
      <c r="L716" s="4"/>
    </row>
    <row r="717" ht="15.75" customHeight="1">
      <c r="L717" s="4"/>
    </row>
    <row r="718" ht="15.75" customHeight="1">
      <c r="L718" s="4"/>
    </row>
    <row r="719" ht="15.75" customHeight="1">
      <c r="L719" s="4"/>
    </row>
    <row r="720" ht="15.75" customHeight="1">
      <c r="L720" s="4"/>
    </row>
    <row r="721" ht="15.75" customHeight="1">
      <c r="L721" s="4"/>
    </row>
    <row r="722" ht="15.75" customHeight="1">
      <c r="L722" s="4"/>
    </row>
    <row r="723" ht="15.75" customHeight="1">
      <c r="L723" s="4"/>
    </row>
    <row r="724" ht="15.75" customHeight="1">
      <c r="L724" s="4"/>
    </row>
    <row r="725" ht="15.75" customHeight="1">
      <c r="L725" s="4"/>
    </row>
    <row r="726" ht="15.75" customHeight="1">
      <c r="L726" s="4"/>
    </row>
    <row r="727" ht="15.75" customHeight="1">
      <c r="L727" s="4"/>
    </row>
    <row r="728" ht="15.75" customHeight="1">
      <c r="L728" s="4"/>
    </row>
    <row r="729" ht="15.75" customHeight="1">
      <c r="L729" s="4"/>
    </row>
    <row r="730" ht="15.75" customHeight="1">
      <c r="L730" s="4"/>
    </row>
    <row r="731" ht="15.75" customHeight="1">
      <c r="L731" s="4"/>
    </row>
    <row r="732" ht="15.75" customHeight="1">
      <c r="L732" s="4"/>
    </row>
    <row r="733" ht="15.75" customHeight="1">
      <c r="L733" s="4"/>
    </row>
    <row r="734" ht="15.75" customHeight="1">
      <c r="L734" s="4"/>
    </row>
    <row r="735" ht="15.75" customHeight="1">
      <c r="L735" s="4"/>
    </row>
    <row r="736" ht="15.75" customHeight="1">
      <c r="L736" s="4"/>
    </row>
    <row r="737" ht="15.75" customHeight="1">
      <c r="L737" s="4"/>
    </row>
    <row r="738" ht="15.75" customHeight="1">
      <c r="L738" s="4"/>
    </row>
    <row r="739" ht="15.75" customHeight="1">
      <c r="L739" s="4"/>
    </row>
    <row r="740" ht="15.75" customHeight="1">
      <c r="L740" s="4"/>
    </row>
    <row r="741" ht="15.75" customHeight="1">
      <c r="L741" s="4"/>
    </row>
    <row r="742" ht="15.75" customHeight="1">
      <c r="L742" s="4"/>
    </row>
    <row r="743" ht="15.75" customHeight="1">
      <c r="L743" s="4"/>
    </row>
    <row r="744" ht="15.75" customHeight="1">
      <c r="L744" s="4"/>
    </row>
    <row r="745" ht="15.75" customHeight="1">
      <c r="L745" s="4"/>
    </row>
    <row r="746" ht="15.75" customHeight="1">
      <c r="L746" s="4"/>
    </row>
    <row r="747" ht="15.75" customHeight="1">
      <c r="L747" s="4"/>
    </row>
    <row r="748" ht="15.75" customHeight="1">
      <c r="L748" s="4"/>
    </row>
    <row r="749" ht="15.75" customHeight="1">
      <c r="L749" s="4"/>
    </row>
    <row r="750" ht="15.75" customHeight="1">
      <c r="L750" s="4"/>
    </row>
    <row r="751" ht="15.75" customHeight="1">
      <c r="L751" s="4"/>
    </row>
    <row r="752" ht="15.75" customHeight="1">
      <c r="L752" s="4"/>
    </row>
    <row r="753" ht="15.75" customHeight="1">
      <c r="L753" s="4"/>
    </row>
    <row r="754" ht="15.75" customHeight="1">
      <c r="L754" s="4"/>
    </row>
    <row r="755" ht="15.75" customHeight="1">
      <c r="L755" s="4"/>
    </row>
    <row r="756" ht="15.75" customHeight="1">
      <c r="L756" s="4"/>
    </row>
    <row r="757" ht="15.75" customHeight="1">
      <c r="L757" s="4"/>
    </row>
    <row r="758" ht="15.75" customHeight="1">
      <c r="L758" s="4"/>
    </row>
    <row r="759" ht="15.75" customHeight="1">
      <c r="L759" s="4"/>
    </row>
    <row r="760" ht="15.75" customHeight="1">
      <c r="L760" s="4"/>
    </row>
    <row r="761" ht="15.75" customHeight="1">
      <c r="L761" s="4"/>
    </row>
    <row r="762" ht="15.75" customHeight="1">
      <c r="L762" s="4"/>
    </row>
    <row r="763" ht="15.75" customHeight="1">
      <c r="L763" s="4"/>
    </row>
    <row r="764" ht="15.75" customHeight="1">
      <c r="L764" s="4"/>
    </row>
    <row r="765" ht="15.75" customHeight="1">
      <c r="L765" s="4"/>
    </row>
    <row r="766" ht="15.75" customHeight="1">
      <c r="L766" s="4"/>
    </row>
    <row r="767" ht="15.75" customHeight="1">
      <c r="L767" s="4"/>
    </row>
    <row r="768" ht="15.75" customHeight="1">
      <c r="L768" s="4"/>
    </row>
    <row r="769" ht="15.75" customHeight="1">
      <c r="L769" s="4"/>
    </row>
    <row r="770" ht="15.75" customHeight="1">
      <c r="L770" s="4"/>
    </row>
    <row r="771" ht="15.75" customHeight="1">
      <c r="L771" s="4"/>
    </row>
    <row r="772" ht="15.75" customHeight="1">
      <c r="L772" s="4"/>
    </row>
    <row r="773" ht="15.75" customHeight="1">
      <c r="L773" s="4"/>
    </row>
    <row r="774" ht="15.75" customHeight="1">
      <c r="L774" s="4"/>
    </row>
    <row r="775" ht="15.75" customHeight="1">
      <c r="L775" s="4"/>
    </row>
    <row r="776" ht="15.75" customHeight="1">
      <c r="L776" s="4"/>
    </row>
    <row r="777" ht="15.75" customHeight="1">
      <c r="L777" s="4"/>
    </row>
    <row r="778" ht="15.75" customHeight="1">
      <c r="L778" s="4"/>
    </row>
    <row r="779" ht="15.75" customHeight="1">
      <c r="L779" s="4"/>
    </row>
    <row r="780" ht="15.75" customHeight="1">
      <c r="L780" s="4"/>
    </row>
    <row r="781" ht="15.75" customHeight="1">
      <c r="L781" s="4"/>
    </row>
    <row r="782" ht="15.75" customHeight="1">
      <c r="L782" s="4"/>
    </row>
    <row r="783" ht="15.75" customHeight="1">
      <c r="L783" s="4"/>
    </row>
    <row r="784" ht="15.75" customHeight="1">
      <c r="L784" s="4"/>
    </row>
    <row r="785" ht="15.75" customHeight="1">
      <c r="L785" s="4"/>
    </row>
    <row r="786" ht="15.75" customHeight="1">
      <c r="L786" s="4"/>
    </row>
    <row r="787" ht="15.75" customHeight="1">
      <c r="L787" s="4"/>
    </row>
    <row r="788" ht="15.75" customHeight="1">
      <c r="L788" s="4"/>
    </row>
    <row r="789" ht="15.75" customHeight="1">
      <c r="L789" s="4"/>
    </row>
    <row r="790" ht="15.75" customHeight="1">
      <c r="L790" s="4"/>
    </row>
    <row r="791" ht="15.75" customHeight="1">
      <c r="L791" s="4"/>
    </row>
    <row r="792" ht="15.75" customHeight="1">
      <c r="L792" s="4"/>
    </row>
    <row r="793" ht="15.75" customHeight="1">
      <c r="L793" s="4"/>
    </row>
    <row r="794" ht="15.75" customHeight="1">
      <c r="L794" s="4"/>
    </row>
    <row r="795" ht="15.75" customHeight="1">
      <c r="L795" s="4"/>
    </row>
    <row r="796" ht="15.75" customHeight="1">
      <c r="L796" s="4"/>
    </row>
    <row r="797" ht="15.75" customHeight="1">
      <c r="L797" s="4"/>
    </row>
    <row r="798" ht="15.75" customHeight="1">
      <c r="L798" s="4"/>
    </row>
    <row r="799" ht="15.75" customHeight="1">
      <c r="L799" s="4"/>
    </row>
    <row r="800" ht="15.75" customHeight="1">
      <c r="L800" s="4"/>
    </row>
    <row r="801" ht="15.75" customHeight="1">
      <c r="L801" s="4"/>
    </row>
    <row r="802" ht="15.75" customHeight="1">
      <c r="L802" s="4"/>
    </row>
    <row r="803" ht="15.75" customHeight="1">
      <c r="L803" s="4"/>
    </row>
    <row r="804" ht="15.75" customHeight="1">
      <c r="L804" s="4"/>
    </row>
    <row r="805" ht="15.75" customHeight="1">
      <c r="L805" s="4"/>
    </row>
    <row r="806" ht="15.75" customHeight="1">
      <c r="L806" s="4"/>
    </row>
    <row r="807" ht="15.75" customHeight="1">
      <c r="L807" s="4"/>
    </row>
    <row r="808" ht="15.75" customHeight="1">
      <c r="L808" s="4"/>
    </row>
    <row r="809" ht="15.75" customHeight="1">
      <c r="L809" s="4"/>
    </row>
    <row r="810" ht="15.75" customHeight="1">
      <c r="L810" s="4"/>
    </row>
    <row r="811" ht="15.75" customHeight="1">
      <c r="L811" s="4"/>
    </row>
    <row r="812" ht="15.75" customHeight="1">
      <c r="L812" s="4"/>
    </row>
    <row r="813" ht="15.75" customHeight="1">
      <c r="L813" s="4"/>
    </row>
    <row r="814" ht="15.75" customHeight="1">
      <c r="L814" s="4"/>
    </row>
    <row r="815" ht="15.75" customHeight="1">
      <c r="L815" s="4"/>
    </row>
    <row r="816" ht="15.75" customHeight="1">
      <c r="L816" s="4"/>
    </row>
    <row r="817" ht="15.75" customHeight="1">
      <c r="L817" s="4"/>
    </row>
    <row r="818" ht="15.75" customHeight="1">
      <c r="L818" s="4"/>
    </row>
    <row r="819" ht="15.75" customHeight="1">
      <c r="L819" s="4"/>
    </row>
    <row r="820" ht="15.75" customHeight="1">
      <c r="L820" s="4"/>
    </row>
    <row r="821" ht="15.75" customHeight="1">
      <c r="L821" s="4"/>
    </row>
    <row r="822" ht="15.75" customHeight="1">
      <c r="L822" s="4"/>
    </row>
    <row r="823" ht="15.75" customHeight="1">
      <c r="L823" s="4"/>
    </row>
    <row r="824" ht="15.75" customHeight="1">
      <c r="L824" s="4"/>
    </row>
    <row r="825" ht="15.75" customHeight="1">
      <c r="L825" s="4"/>
    </row>
    <row r="826" ht="15.75" customHeight="1">
      <c r="L826" s="4"/>
    </row>
    <row r="827" ht="15.75" customHeight="1">
      <c r="L827" s="4"/>
    </row>
    <row r="828" ht="15.75" customHeight="1">
      <c r="L828" s="4"/>
    </row>
    <row r="829" ht="15.75" customHeight="1">
      <c r="L829" s="4"/>
    </row>
    <row r="830" ht="15.75" customHeight="1">
      <c r="L830" s="4"/>
    </row>
    <row r="831" ht="15.75" customHeight="1">
      <c r="L831" s="4"/>
    </row>
    <row r="832" ht="15.75" customHeight="1">
      <c r="L832" s="4"/>
    </row>
    <row r="833" ht="15.75" customHeight="1">
      <c r="L833" s="4"/>
    </row>
    <row r="834" ht="15.75" customHeight="1">
      <c r="L834" s="4"/>
    </row>
    <row r="835" ht="15.75" customHeight="1">
      <c r="L835" s="4"/>
    </row>
    <row r="836" ht="15.75" customHeight="1">
      <c r="L836" s="4"/>
    </row>
    <row r="837" ht="15.75" customHeight="1">
      <c r="L837" s="4"/>
    </row>
    <row r="838" ht="15.75" customHeight="1">
      <c r="L838" s="4"/>
    </row>
    <row r="839" ht="15.75" customHeight="1">
      <c r="L839" s="4"/>
    </row>
    <row r="840" ht="15.75" customHeight="1">
      <c r="L840" s="4"/>
    </row>
    <row r="841" ht="15.75" customHeight="1">
      <c r="L841" s="4"/>
    </row>
    <row r="842" ht="15.75" customHeight="1">
      <c r="L842" s="4"/>
    </row>
    <row r="843" ht="15.75" customHeight="1">
      <c r="L843" s="4"/>
    </row>
    <row r="844" ht="15.75" customHeight="1">
      <c r="L844" s="4"/>
    </row>
    <row r="845" ht="15.75" customHeight="1">
      <c r="L845" s="4"/>
    </row>
    <row r="846" ht="15.75" customHeight="1">
      <c r="L846" s="4"/>
    </row>
    <row r="847" ht="15.75" customHeight="1">
      <c r="L847" s="4"/>
    </row>
    <row r="848" ht="15.75" customHeight="1">
      <c r="L848" s="4"/>
    </row>
    <row r="849" ht="15.75" customHeight="1">
      <c r="L849" s="4"/>
    </row>
    <row r="850" ht="15.75" customHeight="1">
      <c r="L850" s="4"/>
    </row>
    <row r="851" ht="15.75" customHeight="1">
      <c r="L851" s="4"/>
    </row>
    <row r="852" ht="15.75" customHeight="1">
      <c r="L852" s="4"/>
    </row>
    <row r="853" ht="15.75" customHeight="1">
      <c r="L853" s="4"/>
    </row>
    <row r="854" ht="15.75" customHeight="1">
      <c r="L854" s="4"/>
    </row>
    <row r="855" ht="15.75" customHeight="1">
      <c r="L855" s="4"/>
    </row>
    <row r="856" ht="15.75" customHeight="1">
      <c r="L856" s="4"/>
    </row>
    <row r="857" ht="15.75" customHeight="1">
      <c r="L857" s="4"/>
    </row>
    <row r="858" ht="15.75" customHeight="1">
      <c r="L858" s="4"/>
    </row>
    <row r="859" ht="15.75" customHeight="1">
      <c r="L859" s="4"/>
    </row>
    <row r="860" ht="15.75" customHeight="1">
      <c r="L860" s="4"/>
    </row>
    <row r="861" ht="15.75" customHeight="1">
      <c r="L861" s="4"/>
    </row>
    <row r="862" ht="15.75" customHeight="1">
      <c r="L862" s="4"/>
    </row>
    <row r="863" ht="15.75" customHeight="1">
      <c r="L863" s="4"/>
    </row>
    <row r="864" ht="15.75" customHeight="1">
      <c r="L864" s="4"/>
    </row>
    <row r="865" ht="15.75" customHeight="1">
      <c r="L865" s="4"/>
    </row>
    <row r="866" ht="15.75" customHeight="1">
      <c r="L866" s="4"/>
    </row>
    <row r="867" ht="15.75" customHeight="1">
      <c r="L867" s="4"/>
    </row>
    <row r="868" ht="15.75" customHeight="1">
      <c r="L868" s="4"/>
    </row>
    <row r="869" ht="15.75" customHeight="1">
      <c r="L869" s="4"/>
    </row>
    <row r="870" ht="15.75" customHeight="1">
      <c r="L870" s="4"/>
    </row>
    <row r="871" ht="15.75" customHeight="1">
      <c r="L871" s="4"/>
    </row>
    <row r="872" ht="15.75" customHeight="1">
      <c r="L872" s="4"/>
    </row>
    <row r="873" ht="15.75" customHeight="1">
      <c r="L873" s="4"/>
    </row>
    <row r="874" ht="15.75" customHeight="1">
      <c r="L874" s="4"/>
    </row>
    <row r="875" ht="15.75" customHeight="1">
      <c r="L875" s="4"/>
    </row>
    <row r="876" ht="15.75" customHeight="1">
      <c r="L876" s="4"/>
    </row>
    <row r="877" ht="15.75" customHeight="1">
      <c r="L877" s="4"/>
    </row>
    <row r="878" ht="15.75" customHeight="1">
      <c r="L878" s="4"/>
    </row>
    <row r="879" ht="15.75" customHeight="1">
      <c r="L879" s="4"/>
    </row>
    <row r="880" ht="15.75" customHeight="1">
      <c r="L880" s="4"/>
    </row>
    <row r="881" ht="15.75" customHeight="1">
      <c r="L881" s="4"/>
    </row>
    <row r="882" ht="15.75" customHeight="1">
      <c r="L882" s="4"/>
    </row>
    <row r="883" ht="15.75" customHeight="1">
      <c r="L883" s="4"/>
    </row>
    <row r="884" ht="15.75" customHeight="1">
      <c r="L884" s="4"/>
    </row>
    <row r="885" ht="15.75" customHeight="1">
      <c r="L885" s="4"/>
    </row>
    <row r="886" ht="15.75" customHeight="1">
      <c r="L886" s="4"/>
    </row>
    <row r="887" ht="15.75" customHeight="1">
      <c r="L887" s="4"/>
    </row>
    <row r="888" ht="15.75" customHeight="1">
      <c r="L888" s="4"/>
    </row>
    <row r="889" ht="15.75" customHeight="1">
      <c r="L889" s="4"/>
    </row>
    <row r="890" ht="15.75" customHeight="1">
      <c r="L890" s="4"/>
    </row>
    <row r="891" ht="15.75" customHeight="1">
      <c r="L891" s="4"/>
    </row>
    <row r="892" ht="15.75" customHeight="1">
      <c r="L892" s="4"/>
    </row>
    <row r="893" ht="15.75" customHeight="1">
      <c r="L893" s="4"/>
    </row>
    <row r="894" ht="15.75" customHeight="1">
      <c r="L894" s="4"/>
    </row>
    <row r="895" ht="15.75" customHeight="1">
      <c r="L895" s="4"/>
    </row>
    <row r="896" ht="15.75" customHeight="1">
      <c r="L896" s="4"/>
    </row>
    <row r="897" ht="15.75" customHeight="1">
      <c r="L897" s="4"/>
    </row>
    <row r="898" ht="15.75" customHeight="1">
      <c r="L898" s="4"/>
    </row>
    <row r="899" ht="15.75" customHeight="1">
      <c r="L899" s="4"/>
    </row>
    <row r="900" ht="15.75" customHeight="1">
      <c r="L900" s="4"/>
    </row>
    <row r="901" ht="15.75" customHeight="1">
      <c r="L901" s="4"/>
    </row>
    <row r="902" ht="15.75" customHeight="1">
      <c r="L902" s="4"/>
    </row>
    <row r="903" ht="15.75" customHeight="1">
      <c r="L903" s="4"/>
    </row>
    <row r="904" ht="15.75" customHeight="1">
      <c r="L904" s="4"/>
    </row>
    <row r="905" ht="15.75" customHeight="1">
      <c r="L905" s="4"/>
    </row>
    <row r="906" ht="15.75" customHeight="1">
      <c r="L906" s="4"/>
    </row>
    <row r="907" ht="15.75" customHeight="1">
      <c r="L907" s="4"/>
    </row>
    <row r="908" ht="15.75" customHeight="1">
      <c r="L908" s="4"/>
    </row>
    <row r="909" ht="15.75" customHeight="1">
      <c r="L909" s="4"/>
    </row>
    <row r="910" ht="15.75" customHeight="1">
      <c r="L910" s="4"/>
    </row>
    <row r="911" ht="15.75" customHeight="1">
      <c r="L911" s="4"/>
    </row>
    <row r="912" ht="15.75" customHeight="1">
      <c r="L912" s="4"/>
    </row>
    <row r="913" ht="15.75" customHeight="1">
      <c r="L913" s="4"/>
    </row>
    <row r="914" ht="15.75" customHeight="1">
      <c r="L914" s="4"/>
    </row>
    <row r="915" ht="15.75" customHeight="1">
      <c r="L915" s="4"/>
    </row>
    <row r="916" ht="15.75" customHeight="1">
      <c r="L916" s="4"/>
    </row>
    <row r="917" ht="15.75" customHeight="1">
      <c r="L917" s="4"/>
    </row>
    <row r="918" ht="15.75" customHeight="1">
      <c r="L918" s="4"/>
    </row>
    <row r="919" ht="15.75" customHeight="1">
      <c r="L919" s="4"/>
    </row>
    <row r="920" ht="15.75" customHeight="1">
      <c r="L920" s="4"/>
    </row>
    <row r="921" ht="15.75" customHeight="1">
      <c r="L921" s="4"/>
    </row>
    <row r="922" ht="15.75" customHeight="1">
      <c r="L922" s="4"/>
    </row>
    <row r="923" ht="15.75" customHeight="1">
      <c r="L923" s="4"/>
    </row>
    <row r="924" ht="15.75" customHeight="1">
      <c r="L924" s="4"/>
    </row>
    <row r="925" ht="15.75" customHeight="1">
      <c r="L925" s="4"/>
    </row>
    <row r="926" ht="15.75" customHeight="1">
      <c r="L926" s="4"/>
    </row>
    <row r="927" ht="15.75" customHeight="1">
      <c r="L927" s="4"/>
    </row>
    <row r="928" ht="15.75" customHeight="1">
      <c r="L928" s="4"/>
    </row>
    <row r="929" ht="15.75" customHeight="1">
      <c r="L929" s="4"/>
    </row>
    <row r="930" ht="15.75" customHeight="1">
      <c r="L930" s="4"/>
    </row>
    <row r="931" ht="15.75" customHeight="1">
      <c r="L931" s="4"/>
    </row>
    <row r="932" ht="15.75" customHeight="1">
      <c r="L932" s="4"/>
    </row>
    <row r="933" ht="15.75" customHeight="1">
      <c r="L933" s="4"/>
    </row>
    <row r="934" ht="15.75" customHeight="1">
      <c r="L934" s="4"/>
    </row>
    <row r="935" ht="15.75" customHeight="1">
      <c r="L935" s="4"/>
    </row>
    <row r="936" ht="15.75" customHeight="1">
      <c r="L936" s="4"/>
    </row>
    <row r="937" ht="15.75" customHeight="1">
      <c r="L937" s="4"/>
    </row>
    <row r="938" ht="15.75" customHeight="1">
      <c r="L938" s="4"/>
    </row>
    <row r="939" ht="15.75" customHeight="1">
      <c r="L939" s="4"/>
    </row>
    <row r="940" ht="15.75" customHeight="1">
      <c r="L940" s="4"/>
    </row>
    <row r="941" ht="15.75" customHeight="1">
      <c r="L941" s="4"/>
    </row>
    <row r="942" ht="15.75" customHeight="1">
      <c r="L942" s="4"/>
    </row>
    <row r="943" ht="15.75" customHeight="1">
      <c r="L943" s="4"/>
    </row>
    <row r="944" ht="15.75" customHeight="1">
      <c r="L944" s="4"/>
    </row>
    <row r="945" ht="15.75" customHeight="1">
      <c r="L945" s="4"/>
    </row>
    <row r="946" ht="15.75" customHeight="1">
      <c r="L946" s="4"/>
    </row>
    <row r="947" ht="15.75" customHeight="1">
      <c r="L947" s="4"/>
    </row>
    <row r="948" ht="15.75" customHeight="1">
      <c r="L948" s="4"/>
    </row>
    <row r="949" ht="15.75" customHeight="1">
      <c r="L949" s="4"/>
    </row>
    <row r="950" ht="15.75" customHeight="1">
      <c r="L950" s="4"/>
    </row>
    <row r="951" ht="15.75" customHeight="1">
      <c r="L951" s="4"/>
    </row>
    <row r="952" ht="15.75" customHeight="1">
      <c r="L952" s="4"/>
    </row>
    <row r="953" ht="15.75" customHeight="1">
      <c r="L953" s="4"/>
    </row>
    <row r="954" ht="15.75" customHeight="1">
      <c r="L954" s="4"/>
    </row>
    <row r="955" ht="15.75" customHeight="1">
      <c r="L955" s="4"/>
    </row>
    <row r="956" ht="15.75" customHeight="1">
      <c r="L956" s="4"/>
    </row>
    <row r="957" ht="15.75" customHeight="1">
      <c r="L957" s="4"/>
    </row>
    <row r="958" ht="15.75" customHeight="1">
      <c r="L958" s="4"/>
    </row>
    <row r="959" ht="15.75" customHeight="1">
      <c r="L959" s="4"/>
    </row>
    <row r="960" ht="15.75" customHeight="1">
      <c r="L960" s="4"/>
    </row>
    <row r="961" ht="15.75" customHeight="1">
      <c r="L961" s="4"/>
    </row>
    <row r="962" ht="15.75" customHeight="1">
      <c r="L962" s="4"/>
    </row>
    <row r="963" ht="15.75" customHeight="1">
      <c r="L963" s="4"/>
    </row>
    <row r="964" ht="15.75" customHeight="1">
      <c r="L964" s="4"/>
    </row>
    <row r="965" ht="15.75" customHeight="1">
      <c r="L965" s="4"/>
    </row>
    <row r="966" ht="15.75" customHeight="1">
      <c r="L966" s="4"/>
    </row>
    <row r="967" ht="15.75" customHeight="1">
      <c r="L967" s="4"/>
    </row>
    <row r="968" ht="15.75" customHeight="1">
      <c r="L968" s="4"/>
    </row>
    <row r="969" ht="15.75" customHeight="1">
      <c r="L969" s="4"/>
    </row>
    <row r="970" ht="15.75" customHeight="1">
      <c r="L970" s="4"/>
    </row>
    <row r="971" ht="15.75" customHeight="1">
      <c r="L971" s="4"/>
    </row>
    <row r="972" ht="15.75" customHeight="1">
      <c r="L972" s="4"/>
    </row>
    <row r="973" ht="15.75" customHeight="1">
      <c r="L973" s="4"/>
    </row>
    <row r="974" ht="15.75" customHeight="1">
      <c r="L974" s="4"/>
    </row>
    <row r="975" ht="15.75" customHeight="1">
      <c r="L975" s="4"/>
    </row>
    <row r="976" ht="15.75" customHeight="1">
      <c r="L976" s="4"/>
    </row>
    <row r="977" ht="15.75" customHeight="1">
      <c r="L977" s="4"/>
    </row>
    <row r="978" ht="15.75" customHeight="1">
      <c r="L978" s="4"/>
    </row>
    <row r="979" ht="15.75" customHeight="1">
      <c r="L979" s="4"/>
    </row>
    <row r="980" ht="15.75" customHeight="1">
      <c r="L980" s="4"/>
    </row>
    <row r="981" ht="15.75" customHeight="1">
      <c r="L981" s="4"/>
    </row>
    <row r="982" ht="15.75" customHeight="1">
      <c r="L982" s="4"/>
    </row>
    <row r="983" ht="15.75" customHeight="1">
      <c r="L983" s="4"/>
    </row>
    <row r="984" ht="15.75" customHeight="1">
      <c r="L984" s="4"/>
    </row>
    <row r="985" ht="15.75" customHeight="1">
      <c r="L985" s="4"/>
    </row>
    <row r="986" ht="15.75" customHeight="1">
      <c r="L986" s="4"/>
    </row>
    <row r="987" ht="15.75" customHeight="1">
      <c r="L987" s="4"/>
    </row>
    <row r="988" ht="15.75" customHeight="1">
      <c r="L988" s="4"/>
    </row>
    <row r="989" ht="15.75" customHeight="1">
      <c r="L989" s="4"/>
    </row>
    <row r="990" ht="15.75" customHeight="1">
      <c r="L990" s="4"/>
    </row>
    <row r="991" ht="15.75" customHeight="1">
      <c r="L991" s="4"/>
    </row>
    <row r="992" ht="15.75" customHeight="1">
      <c r="L992" s="4"/>
    </row>
    <row r="993" ht="15.75" customHeight="1">
      <c r="L993" s="4"/>
    </row>
    <row r="994" ht="15.75" customHeight="1">
      <c r="L994" s="4"/>
    </row>
    <row r="995" ht="15.75" customHeight="1">
      <c r="L995" s="4"/>
    </row>
    <row r="996" ht="15.75" customHeight="1">
      <c r="L996" s="4"/>
    </row>
    <row r="997" ht="15.75" customHeight="1">
      <c r="L997" s="4"/>
    </row>
    <row r="998" ht="15.75" customHeight="1">
      <c r="L998" s="4"/>
    </row>
    <row r="999" ht="15.75" customHeight="1">
      <c r="L999" s="4"/>
    </row>
    <row r="1000" ht="15.75" customHeight="1">
      <c r="L1000" s="4"/>
    </row>
  </sheetData>
  <autoFilter ref="$B$4:$J$84">
    <filterColumn colId="0">
      <filters>
        <filter val="CEFE EL TUNAL"/>
      </filters>
    </filterColumn>
    <sortState ref="B4:J84">
      <sortCondition ref="I4:I84"/>
    </sortState>
  </autoFilter>
  <hyperlinks>
    <hyperlink r:id="rId1" ref="L5"/>
    <hyperlink r:id="rId2" ref="L6"/>
    <hyperlink r:id="rId3" ref="L7"/>
    <hyperlink r:id="rId4" ref="L8"/>
    <hyperlink r:id="rId5" ref="L9"/>
    <hyperlink r:id="rId6" ref="L10"/>
    <hyperlink r:id="rId7" ref="L11"/>
    <hyperlink r:id="rId8" ref="L12"/>
    <hyperlink r:id="rId9" ref="L13"/>
    <hyperlink r:id="rId10" ref="L14"/>
    <hyperlink r:id="rId11" ref="L15"/>
    <hyperlink r:id="rId12" ref="L16"/>
    <hyperlink r:id="rId13" ref="L17"/>
    <hyperlink r:id="rId14" ref="L18"/>
    <hyperlink r:id="rId15" ref="L19"/>
    <hyperlink r:id="rId16" ref="L20"/>
    <hyperlink r:id="rId17" ref="L21"/>
    <hyperlink r:id="rId18" ref="L22"/>
    <hyperlink r:id="rId19" ref="L23"/>
    <hyperlink r:id="rId20" ref="L24"/>
    <hyperlink r:id="rId21" ref="L25"/>
    <hyperlink r:id="rId22" ref="L26"/>
    <hyperlink r:id="rId23" ref="L27"/>
    <hyperlink r:id="rId24" ref="L28"/>
    <hyperlink r:id="rId25" ref="L29"/>
    <hyperlink r:id="rId26" ref="L30"/>
    <hyperlink r:id="rId27" ref="L31"/>
    <hyperlink r:id="rId28" ref="L32"/>
    <hyperlink r:id="rId29" ref="L33"/>
    <hyperlink r:id="rId30" ref="L34"/>
    <hyperlink r:id="rId31" ref="L35"/>
    <hyperlink r:id="rId32" ref="L36"/>
    <hyperlink r:id="rId33" ref="L37"/>
    <hyperlink r:id="rId34" ref="L38"/>
    <hyperlink r:id="rId35" ref="L39"/>
    <hyperlink r:id="rId36" ref="L40"/>
    <hyperlink r:id="rId37" ref="L41"/>
    <hyperlink r:id="rId38" ref="L42"/>
    <hyperlink r:id="rId39" ref="L43"/>
    <hyperlink r:id="rId40" ref="L44"/>
    <hyperlink r:id="rId41" ref="L45"/>
    <hyperlink r:id="rId42" ref="L46"/>
    <hyperlink r:id="rId43" ref="L47"/>
    <hyperlink r:id="rId44" ref="L48"/>
    <hyperlink r:id="rId45" ref="L49"/>
    <hyperlink r:id="rId46" ref="L50"/>
    <hyperlink r:id="rId47" ref="L51"/>
    <hyperlink r:id="rId48" ref="L52"/>
    <hyperlink r:id="rId49" ref="L53"/>
    <hyperlink r:id="rId50" ref="L54"/>
    <hyperlink r:id="rId51" ref="L55"/>
    <hyperlink r:id="rId52" ref="L56"/>
    <hyperlink r:id="rId53" ref="L57"/>
    <hyperlink r:id="rId54" ref="L58"/>
    <hyperlink r:id="rId55" ref="L59"/>
    <hyperlink r:id="rId56" ref="L60"/>
    <hyperlink r:id="rId57" ref="L61"/>
    <hyperlink r:id="rId58" ref="L62"/>
    <hyperlink r:id="rId59" ref="L63"/>
    <hyperlink r:id="rId60" ref="L64"/>
    <hyperlink r:id="rId61" ref="L65"/>
    <hyperlink r:id="rId62" ref="L66"/>
    <hyperlink r:id="rId63" ref="L67"/>
    <hyperlink r:id="rId64" ref="L68"/>
    <hyperlink r:id="rId65" ref="L69"/>
    <hyperlink r:id="rId66" ref="L70"/>
    <hyperlink r:id="rId67" ref="L71"/>
    <hyperlink r:id="rId68" ref="L72"/>
    <hyperlink r:id="rId69" ref="L73"/>
    <hyperlink r:id="rId70" ref="L74"/>
    <hyperlink r:id="rId71" ref="L75"/>
    <hyperlink r:id="rId72" ref="L76"/>
    <hyperlink r:id="rId73" ref="L77"/>
    <hyperlink r:id="rId74" ref="L78"/>
    <hyperlink r:id="rId75" ref="L79"/>
    <hyperlink r:id="rId76" ref="L80"/>
    <hyperlink r:id="rId77" ref="L81"/>
    <hyperlink r:id="rId78" ref="L82"/>
    <hyperlink r:id="rId79" ref="L83"/>
    <hyperlink r:id="rId80" ref="L85"/>
    <hyperlink r:id="rId81" ref="L86"/>
    <hyperlink r:id="rId82" ref="L87"/>
    <hyperlink r:id="rId83" ref="L88"/>
    <hyperlink r:id="rId84" ref="L89"/>
    <hyperlink r:id="rId85" ref="L90"/>
    <hyperlink r:id="rId86" ref="L91"/>
    <hyperlink r:id="rId87" ref="L92"/>
  </hyperlinks>
  <printOptions/>
  <pageMargins bottom="0.75" footer="0.0" header="0.0" left="0.7" right="0.7" top="0.75"/>
  <pageSetup scale="42" orientation="portrait"/>
  <drawing r:id="rId88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2" max="2" width="16.25"/>
    <col customWidth="1" min="3" max="3" width="22.75"/>
    <col customWidth="1" min="4" max="4" width="22.5"/>
    <col customWidth="1" min="5" max="5" width="22.75"/>
    <col customWidth="1" min="6" max="6" width="32.75"/>
    <col customWidth="1" min="7" max="7" width="25.75"/>
    <col customWidth="1" min="8" max="8" width="19.88"/>
    <col customWidth="1" min="9" max="9" width="17.0"/>
    <col customWidth="1" min="11" max="11" width="23.25"/>
  </cols>
  <sheetData>
    <row r="3">
      <c r="B3" s="36" t="s">
        <v>273</v>
      </c>
      <c r="C3" s="36" t="s">
        <v>0</v>
      </c>
      <c r="D3" s="36" t="s">
        <v>1</v>
      </c>
      <c r="E3" s="36" t="s">
        <v>2</v>
      </c>
      <c r="F3" s="36" t="s">
        <v>3</v>
      </c>
      <c r="G3" s="36" t="s">
        <v>4</v>
      </c>
      <c r="H3" s="36" t="s">
        <v>274</v>
      </c>
      <c r="I3" s="36" t="s">
        <v>7</v>
      </c>
      <c r="J3" s="36" t="s">
        <v>8</v>
      </c>
      <c r="K3" s="36" t="s">
        <v>5</v>
      </c>
      <c r="L3" s="37"/>
    </row>
    <row r="4">
      <c r="B4" s="38">
        <v>2024.0</v>
      </c>
      <c r="C4" s="39" t="s">
        <v>275</v>
      </c>
      <c r="D4" s="39" t="s">
        <v>276</v>
      </c>
      <c r="E4" s="38" t="s">
        <v>277</v>
      </c>
      <c r="F4" s="39" t="s">
        <v>278</v>
      </c>
      <c r="G4" s="38" t="s">
        <v>279</v>
      </c>
      <c r="H4" s="39" t="s">
        <v>280</v>
      </c>
      <c r="I4" s="40">
        <v>45450.0</v>
      </c>
      <c r="J4" s="40">
        <v>45712.0</v>
      </c>
      <c r="K4" s="41">
        <f t="shared" ref="K4:K5" si="1">35168000/7</f>
        <v>5024000</v>
      </c>
      <c r="L4" s="37"/>
    </row>
    <row r="5">
      <c r="B5" s="38">
        <v>2024.0</v>
      </c>
      <c r="C5" s="39" t="s">
        <v>281</v>
      </c>
      <c r="D5" s="39" t="s">
        <v>70</v>
      </c>
      <c r="E5" s="38" t="s">
        <v>277</v>
      </c>
      <c r="F5" s="38" t="s">
        <v>282</v>
      </c>
      <c r="G5" s="38" t="s">
        <v>283</v>
      </c>
      <c r="H5" s="39" t="s">
        <v>284</v>
      </c>
      <c r="I5" s="42">
        <v>45451.0</v>
      </c>
      <c r="J5" s="42">
        <v>45695.0</v>
      </c>
      <c r="K5" s="41">
        <f t="shared" si="1"/>
        <v>5024000</v>
      </c>
      <c r="L5" s="37"/>
    </row>
    <row r="6">
      <c r="B6" s="43"/>
      <c r="C6" s="44"/>
      <c r="D6" s="43"/>
      <c r="E6" s="43"/>
      <c r="F6" s="43"/>
      <c r="G6" s="43"/>
      <c r="H6" s="45"/>
      <c r="I6" s="46"/>
      <c r="J6" s="46"/>
      <c r="K6" s="43"/>
      <c r="L6" s="37"/>
    </row>
    <row r="7">
      <c r="B7" s="37"/>
      <c r="C7" s="37"/>
      <c r="D7" s="37"/>
      <c r="E7" s="37"/>
      <c r="F7" s="37"/>
      <c r="G7" s="37"/>
      <c r="H7" s="37"/>
      <c r="I7" s="37"/>
      <c r="J7" s="45"/>
      <c r="K7" s="37"/>
      <c r="L7" s="37"/>
    </row>
  </sheetData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2025-01-16T19:45:51Z</dcterms:created>
  <dc:creator>Katherin Baquero Abadia</dc:creator>
</cp:coreProperties>
</file>